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28890" windowHeight="12450"/>
  </bookViews>
  <sheets>
    <sheet name="Sheet1" sheetId="1" r:id="rId1"/>
  </sheets>
  <calcPr calcId="124519"/>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M47" i="1"/>
  <c r="M46"/>
  <c r="M45"/>
  <c r="M44"/>
  <c r="M43"/>
  <c r="M41"/>
  <c r="M40"/>
  <c r="M39"/>
  <c r="M38"/>
  <c r="M37"/>
  <c r="M36"/>
  <c r="M35"/>
  <c r="M34"/>
  <c r="M33"/>
  <c r="M32"/>
  <c r="M31"/>
  <c r="M30"/>
  <c r="M29"/>
  <c r="M28"/>
  <c r="M23"/>
  <c r="M22"/>
  <c r="M21"/>
</calcChain>
</file>

<file path=xl/sharedStrings.xml><?xml version="1.0" encoding="utf-8"?>
<sst xmlns="http://schemas.openxmlformats.org/spreadsheetml/2006/main" count="779" uniqueCount="166">
  <si>
    <t>采购品种</t>
    <phoneticPr fontId="1" type="noConversion"/>
  </si>
  <si>
    <t>产品名称</t>
    <phoneticPr fontId="1" type="noConversion"/>
  </si>
  <si>
    <t>包装数量</t>
    <phoneticPr fontId="1" type="noConversion"/>
  </si>
  <si>
    <t>储存条件</t>
    <phoneticPr fontId="1" type="noConversion"/>
  </si>
  <si>
    <t>生产企业名称</t>
    <phoneticPr fontId="1" type="noConversion"/>
  </si>
  <si>
    <t>注册证号</t>
    <phoneticPr fontId="1" type="noConversion"/>
  </si>
  <si>
    <t>产地（国产/进口）</t>
    <phoneticPr fontId="1" type="noConversion"/>
  </si>
  <si>
    <t>包装单位</t>
    <phoneticPr fontId="1" type="noConversion"/>
  </si>
  <si>
    <t>投标企业名称</t>
    <phoneticPr fontId="1" type="noConversion"/>
  </si>
  <si>
    <t>包装规格型号</t>
    <phoneticPr fontId="1" type="noConversion"/>
  </si>
  <si>
    <t>序号</t>
    <phoneticPr fontId="1" type="noConversion"/>
  </si>
  <si>
    <t>企业申报价格(元/人份)</t>
    <phoneticPr fontId="1" type="noConversion"/>
  </si>
  <si>
    <t>申报挂网价（按包装单位计）</t>
    <phoneticPr fontId="1" type="noConversion"/>
  </si>
  <si>
    <t>最低价来源省份</t>
    <phoneticPr fontId="1" type="noConversion"/>
  </si>
  <si>
    <t>抗原检测类</t>
    <phoneticPr fontId="1" type="noConversion"/>
  </si>
  <si>
    <t>新型冠状病毒（2019-nCoV）抗原检测试剂盒（乳胶法）</t>
    <phoneticPr fontId="1" type="noConversion"/>
  </si>
  <si>
    <t>国产</t>
    <phoneticPr fontId="1" type="noConversion"/>
  </si>
  <si>
    <t>国械注准20223400361</t>
    <phoneticPr fontId="1" type="noConversion"/>
  </si>
  <si>
    <t>艾康生物技术（杭州）有限公司</t>
    <phoneticPr fontId="1" type="noConversion"/>
  </si>
  <si>
    <t>本试剂应储存于2℃～30℃，避光干燥处，有效期12个月。</t>
    <phoneticPr fontId="1" type="noConversion"/>
  </si>
  <si>
    <t>1人份/盒</t>
    <phoneticPr fontId="1" type="noConversion"/>
  </si>
  <si>
    <t>5人份/盒</t>
    <phoneticPr fontId="1" type="noConversion"/>
  </si>
  <si>
    <t>25人份/盒</t>
    <phoneticPr fontId="1" type="noConversion"/>
  </si>
  <si>
    <t>盒</t>
    <phoneticPr fontId="1" type="noConversion"/>
  </si>
  <si>
    <t>全国最低价(元/人份)</t>
    <phoneticPr fontId="1" type="noConversion"/>
  </si>
  <si>
    <t>天津、河北</t>
    <phoneticPr fontId="1" type="noConversion"/>
  </si>
  <si>
    <t>新型冠状病毒（2019-nCoV)抗原检测试剂盒（荧光免疫层析法）</t>
    <phoneticPr fontId="1" type="noConversion"/>
  </si>
  <si>
    <t>10人份/盒</t>
    <phoneticPr fontId="1" type="noConversion"/>
  </si>
  <si>
    <t>国械注准20223400308</t>
    <phoneticPr fontId="1" type="noConversion"/>
  </si>
  <si>
    <t>本产品在4℃～30℃保存，有效期为12个月。</t>
    <phoneticPr fontId="1" type="noConversion"/>
  </si>
  <si>
    <t>天津</t>
    <phoneticPr fontId="1" type="noConversion"/>
  </si>
  <si>
    <t>天津华科泰生物技术有限公司</t>
    <phoneticPr fontId="1" type="noConversion"/>
  </si>
  <si>
    <t>北京华科泰生物技术股份有限公司</t>
    <phoneticPr fontId="1" type="noConversion"/>
  </si>
  <si>
    <t>20人份/盒</t>
    <phoneticPr fontId="1" type="noConversion"/>
  </si>
  <si>
    <t>50人份/盒</t>
    <phoneticPr fontId="1" type="noConversion"/>
  </si>
  <si>
    <t>100人份/盒</t>
    <phoneticPr fontId="1" type="noConversion"/>
  </si>
  <si>
    <t xml:space="preserve"> </t>
    <phoneticPr fontId="1" type="noConversion"/>
  </si>
  <si>
    <t>山东省</t>
    <phoneticPr fontId="1" type="noConversion"/>
  </si>
  <si>
    <t>深圳华大因源医药科技有限公司</t>
    <phoneticPr fontId="1" type="noConversion"/>
  </si>
  <si>
    <t>审核情况</t>
    <phoneticPr fontId="1" type="noConversion"/>
  </si>
  <si>
    <t>备注</t>
    <phoneticPr fontId="1" type="noConversion"/>
  </si>
  <si>
    <t>通过</t>
    <phoneticPr fontId="1" type="noConversion"/>
  </si>
  <si>
    <t>新型冠状病毒（2019-nCoV）抗原检测试剂盒（胶体金法）</t>
    <phoneticPr fontId="1" type="noConversion"/>
  </si>
  <si>
    <t>B型：40人份/盒</t>
    <phoneticPr fontId="1" type="noConversion"/>
  </si>
  <si>
    <t>国械注准20223400348</t>
    <phoneticPr fontId="1" type="noConversion"/>
  </si>
  <si>
    <t>试剂盒于4℃～30℃保存，有效期14个月</t>
    <phoneticPr fontId="1" type="noConversion"/>
  </si>
  <si>
    <t>河北省、天津市</t>
    <phoneticPr fontId="1" type="noConversion"/>
  </si>
  <si>
    <t>北京热景生物技术股份有限公司</t>
    <phoneticPr fontId="1" type="noConversion"/>
  </si>
  <si>
    <t>1人份/盒，2人份/盒，5人份/盒，25人份/盒</t>
    <phoneticPr fontId="1" type="noConversion"/>
  </si>
  <si>
    <t>国械注准20223400347</t>
    <phoneticPr fontId="1" type="noConversion"/>
  </si>
  <si>
    <t>在2～30℃条件下储存，有效期17个月。</t>
    <phoneticPr fontId="1" type="noConversion"/>
  </si>
  <si>
    <t>天津博奥赛斯生物科技股份有限公司</t>
    <phoneticPr fontId="1" type="noConversion"/>
  </si>
  <si>
    <t>A型：20人份/盒</t>
    <phoneticPr fontId="1" type="noConversion"/>
  </si>
  <si>
    <t>国械注准20223400360</t>
    <phoneticPr fontId="1" type="noConversion"/>
  </si>
  <si>
    <t>试剂盒应在2℃～30℃干燥环境下避光保存，有效期为12个月。</t>
    <phoneticPr fontId="1" type="noConversion"/>
  </si>
  <si>
    <t>山东</t>
    <phoneticPr fontId="1" type="noConversion"/>
  </si>
  <si>
    <t>武汉明德生物科技股份有限公司</t>
    <phoneticPr fontId="1" type="noConversion"/>
  </si>
  <si>
    <t>国械注准20223400349</t>
    <phoneticPr fontId="1" type="noConversion"/>
  </si>
  <si>
    <t>本产品未开封可于2～30℃、阴凉避光干燥处保存，有效期暂定6个月。</t>
    <phoneticPr fontId="1" type="noConversion"/>
  </si>
  <si>
    <t>重庆明道捷测生物科技有限公司</t>
    <phoneticPr fontId="1" type="noConversion"/>
  </si>
  <si>
    <t>国械注准20223400379</t>
    <phoneticPr fontId="1" type="noConversion"/>
  </si>
  <si>
    <t>2~30℃避光保存，禁止冷冻，有效期为22个月</t>
    <phoneticPr fontId="1" type="noConversion"/>
  </si>
  <si>
    <t>甘肃省</t>
    <phoneticPr fontId="1" type="noConversion"/>
  </si>
  <si>
    <t>山东康华生物医疗科技股份有限公司</t>
    <phoneticPr fontId="1" type="noConversion"/>
  </si>
  <si>
    <t>天津市</t>
    <phoneticPr fontId="1" type="noConversion"/>
  </si>
  <si>
    <t>国械注准20223400365</t>
    <phoneticPr fontId="1" type="noConversion"/>
  </si>
  <si>
    <t>原包装应在温度4℃〜30℃密封保存，有效期18个⽉。</t>
    <phoneticPr fontId="1" type="noConversion"/>
  </si>
  <si>
    <t>河北省</t>
    <phoneticPr fontId="1" type="noConversion"/>
  </si>
  <si>
    <t>中元汇吉生物技术股份有限公司</t>
    <phoneticPr fontId="1" type="noConversion"/>
  </si>
  <si>
    <t>40人份/盒</t>
    <phoneticPr fontId="1" type="noConversion"/>
  </si>
  <si>
    <t>25人份/盒
卡型</t>
    <phoneticPr fontId="1" type="noConversion"/>
  </si>
  <si>
    <t>国械注准20203400831</t>
    <phoneticPr fontId="1" type="noConversion"/>
  </si>
  <si>
    <t>4-30℃避光储存，有效期暂定6个月。</t>
    <phoneticPr fontId="1" type="noConversion"/>
  </si>
  <si>
    <t>津冀</t>
    <phoneticPr fontId="1" type="noConversion"/>
  </si>
  <si>
    <t>北京金沃夫生物工程科技有限公司</t>
    <phoneticPr fontId="1" type="noConversion"/>
  </si>
  <si>
    <t>板型：10人份/盒</t>
    <phoneticPr fontId="1" type="noConversion"/>
  </si>
  <si>
    <t>国械注准：20223400380</t>
    <phoneticPr fontId="1" type="noConversion"/>
  </si>
  <si>
    <t>储存于2℃~30℃，避光干燥处，禁止冷冻</t>
    <phoneticPr fontId="1" type="noConversion"/>
  </si>
  <si>
    <t>杭州奥泰生物科技有限公司</t>
    <phoneticPr fontId="1" type="noConversion"/>
  </si>
  <si>
    <t>板型：25人份/盒</t>
    <phoneticPr fontId="1" type="noConversion"/>
  </si>
  <si>
    <t>板型：40人份/盒</t>
    <phoneticPr fontId="1" type="noConversion"/>
  </si>
  <si>
    <t xml:space="preserve">新型冠状病毒（2019-nCoV）抗原检测试剂盒（胶体金法）
</t>
    <phoneticPr fontId="1" type="noConversion"/>
  </si>
  <si>
    <t xml:space="preserve">卡片型：       1人份/袋
</t>
    <phoneticPr fontId="1" type="noConversion"/>
  </si>
  <si>
    <t>袋</t>
    <phoneticPr fontId="1" type="noConversion"/>
  </si>
  <si>
    <t>储存于4~30℃，干燥避光处，有效期18个月</t>
    <phoneticPr fontId="1" type="noConversion"/>
  </si>
  <si>
    <t>北京乐普诊断科技股份有限公司</t>
    <phoneticPr fontId="1" type="noConversion"/>
  </si>
  <si>
    <t xml:space="preserve">新型冠状病毒（2020-nCoV）抗原检测试剂盒（胶体金法）
</t>
    <phoneticPr fontId="1" type="noConversion"/>
  </si>
  <si>
    <t xml:space="preserve">卡片型：       2人份/袋
</t>
    <phoneticPr fontId="1" type="noConversion"/>
  </si>
  <si>
    <t xml:space="preserve">新型冠状病毒（2021-nCoV）抗原检测试剂盒（胶体金法）
</t>
    <phoneticPr fontId="1" type="noConversion"/>
  </si>
  <si>
    <t xml:space="preserve">卡片型：       2人份/盒
</t>
    <phoneticPr fontId="1" type="noConversion"/>
  </si>
  <si>
    <t xml:space="preserve">新型冠状病毒（2022-nCoV）抗原检测试剂盒（胶体金法）
</t>
    <phoneticPr fontId="1" type="noConversion"/>
  </si>
  <si>
    <t xml:space="preserve">卡片型：       5人份/盒
</t>
    <phoneticPr fontId="1" type="noConversion"/>
  </si>
  <si>
    <t xml:space="preserve">新型冠状病毒（2023-nCoV）抗原检测试剂盒（胶体金法）
</t>
    <phoneticPr fontId="1" type="noConversion"/>
  </si>
  <si>
    <t xml:space="preserve">卡片型：     10人份/盒
</t>
    <phoneticPr fontId="1" type="noConversion"/>
  </si>
  <si>
    <t xml:space="preserve">新型冠状病毒（2024-nCoV）抗原检测试剂盒（胶体金法）
</t>
    <phoneticPr fontId="1" type="noConversion"/>
  </si>
  <si>
    <t xml:space="preserve">卡片型：      25人份/盒
</t>
    <phoneticPr fontId="1" type="noConversion"/>
  </si>
  <si>
    <t xml:space="preserve">新型冠状病毒（2025-nCoV）抗原检测试剂盒（胶体金法）
</t>
    <phoneticPr fontId="1" type="noConversion"/>
  </si>
  <si>
    <t xml:space="preserve">卡片型：     50人份/盒
</t>
    <phoneticPr fontId="1" type="noConversion"/>
  </si>
  <si>
    <t xml:space="preserve">新型冠状病毒（2026-nCoV）抗原检测试剂盒（胶体金法）
</t>
    <phoneticPr fontId="1" type="noConversion"/>
  </si>
  <si>
    <t>卡塞型：       1人份/袋</t>
    <phoneticPr fontId="1" type="noConversion"/>
  </si>
  <si>
    <t xml:space="preserve">新型冠状病毒（2027-nCoV）抗原检测试剂盒（胶体金法）
</t>
    <phoneticPr fontId="1" type="noConversion"/>
  </si>
  <si>
    <t>卡塞型：       2人份/袋</t>
    <phoneticPr fontId="1" type="noConversion"/>
  </si>
  <si>
    <t xml:space="preserve">新型冠状病毒（2028-nCoV）抗原检测试剂盒（胶体金法）
</t>
    <phoneticPr fontId="1" type="noConversion"/>
  </si>
  <si>
    <t>卡塞型：       2人份/盒</t>
    <phoneticPr fontId="1" type="noConversion"/>
  </si>
  <si>
    <t xml:space="preserve">新型冠状病毒（2029-nCoV）抗原检测试剂盒（胶体金法）
</t>
    <phoneticPr fontId="1" type="noConversion"/>
  </si>
  <si>
    <t>卡塞型：       5人份/盒</t>
    <phoneticPr fontId="1" type="noConversion"/>
  </si>
  <si>
    <t xml:space="preserve">新型冠状病毒（2030-nCoV）抗原检测试剂盒（胶体金法）
</t>
    <phoneticPr fontId="1" type="noConversion"/>
  </si>
  <si>
    <t>卡塞型：      10人份/盒</t>
    <phoneticPr fontId="1" type="noConversion"/>
  </si>
  <si>
    <t xml:space="preserve">新型冠状病毒（2031-nCoV）抗原检测试剂盒（胶体金法）
</t>
    <phoneticPr fontId="1" type="noConversion"/>
  </si>
  <si>
    <t>卡塞型：     25人份/盒</t>
    <phoneticPr fontId="1" type="noConversion"/>
  </si>
  <si>
    <t xml:space="preserve">新型冠状病毒（2032-nCoV）抗原检测试剂盒（胶体金法）
</t>
    <phoneticPr fontId="1" type="noConversion"/>
  </si>
  <si>
    <t>卡塞型：     50人份/盒</t>
    <phoneticPr fontId="1" type="noConversion"/>
  </si>
  <si>
    <t>卡型单人份包装：1人份/盒</t>
    <phoneticPr fontId="1" type="noConversion"/>
  </si>
  <si>
    <t>国械注准20223400359</t>
    <phoneticPr fontId="1" type="noConversion"/>
  </si>
  <si>
    <t>2～30℃密封保存，有效期12个月。</t>
    <phoneticPr fontId="1" type="noConversion"/>
  </si>
  <si>
    <t>浙江东方基因生物制品股份有限公司</t>
    <phoneticPr fontId="1" type="noConversion"/>
  </si>
  <si>
    <t>卡型单人份包装：2人份/盒</t>
    <phoneticPr fontId="1" type="noConversion"/>
  </si>
  <si>
    <t>卡型单人份包装：5人份/盒</t>
    <phoneticPr fontId="1" type="noConversion"/>
  </si>
  <si>
    <t>卡型单人份包装：20人份/盒</t>
    <phoneticPr fontId="1" type="noConversion"/>
  </si>
  <si>
    <t>卡型单人份包装：50人份/盒</t>
    <phoneticPr fontId="1" type="noConversion"/>
  </si>
  <si>
    <t>卡型单人份包装：100人份/盒</t>
    <phoneticPr fontId="1" type="noConversion"/>
  </si>
  <si>
    <t>国械注准20223400378</t>
    <phoneticPr fontId="1" type="noConversion"/>
  </si>
  <si>
    <t>在2～30℃条件下保存，有效期为18个月。</t>
    <phoneticPr fontId="1" type="noConversion"/>
  </si>
  <si>
    <t>厦门奥德生物科技有限公司</t>
    <phoneticPr fontId="1" type="noConversion"/>
  </si>
  <si>
    <t>国械注准20223400351</t>
    <phoneticPr fontId="1" type="noConversion"/>
  </si>
  <si>
    <t>本产品2~30℃保存，有效期为12个月</t>
    <phoneticPr fontId="1" type="noConversion"/>
  </si>
  <si>
    <t>北京万泰生物药业股份有限公司</t>
    <phoneticPr fontId="1" type="noConversion"/>
  </si>
  <si>
    <t>400μL/管样本提取液、1人份/袋</t>
    <phoneticPr fontId="1" type="noConversion"/>
  </si>
  <si>
    <t>国械注准20203400830</t>
    <phoneticPr fontId="1" type="noConversion"/>
  </si>
  <si>
    <t>本产品2℃～30℃保存，有效期暂定6个月。</t>
    <phoneticPr fontId="1" type="noConversion"/>
  </si>
  <si>
    <t>广东省</t>
    <phoneticPr fontId="1" type="noConversion"/>
  </si>
  <si>
    <t>广州万孚生物技术股份有限公司</t>
    <phoneticPr fontId="1" type="noConversion"/>
  </si>
  <si>
    <t>400μL/管样本提取液、10人份/盒</t>
    <phoneticPr fontId="1" type="noConversion"/>
  </si>
  <si>
    <t>国械注准20223400346</t>
    <phoneticPr fontId="1" type="noConversion"/>
  </si>
  <si>
    <t>试剂盒于4℃～30℃，有效期15个月。</t>
    <phoneticPr fontId="1" type="noConversion"/>
  </si>
  <si>
    <t>南京诺唯赞医疗科技有限公司</t>
    <phoneticPr fontId="1" type="noConversion"/>
  </si>
  <si>
    <t>20人份</t>
    <phoneticPr fontId="1" type="noConversion"/>
  </si>
  <si>
    <t>云南省</t>
    <phoneticPr fontId="1" type="noConversion"/>
  </si>
  <si>
    <t>上药控股大理有限公司</t>
    <phoneticPr fontId="1" type="noConversion"/>
  </si>
  <si>
    <t>未通过</t>
    <phoneticPr fontId="1" type="noConversion"/>
  </si>
  <si>
    <r>
      <rPr>
        <sz val="10"/>
        <rFont val="宋体"/>
        <family val="3"/>
        <charset val="134"/>
      </rPr>
      <t>新型冠状病毒</t>
    </r>
    <r>
      <rPr>
        <sz val="10"/>
        <rFont val="MS Sans Serif"/>
        <family val="2"/>
      </rPr>
      <t>(2019-nCoV)</t>
    </r>
    <r>
      <rPr>
        <sz val="10"/>
        <rFont val="宋体"/>
        <family val="3"/>
        <charset val="134"/>
      </rPr>
      <t>抗原检测试剂盒</t>
    </r>
    <r>
      <rPr>
        <sz val="10"/>
        <rFont val="MS Sans Serif"/>
        <family val="2"/>
      </rPr>
      <t>(</t>
    </r>
    <r>
      <rPr>
        <sz val="10"/>
        <rFont val="宋体"/>
        <family val="3"/>
        <charset val="134"/>
      </rPr>
      <t>胶体金法</t>
    </r>
    <r>
      <rPr>
        <sz val="10"/>
        <rFont val="MS Sans Serif"/>
        <family val="2"/>
      </rPr>
      <t>)</t>
    </r>
    <phoneticPr fontId="1" type="noConversion"/>
  </si>
  <si>
    <r>
      <rPr>
        <sz val="10"/>
        <rFont val="宋体"/>
        <family val="3"/>
        <charset val="134"/>
      </rPr>
      <t>国械注准</t>
    </r>
    <r>
      <rPr>
        <sz val="10"/>
        <rFont val="MS Sans Serif"/>
      </rPr>
      <t>20223400395</t>
    </r>
    <phoneticPr fontId="1" type="noConversion"/>
  </si>
  <si>
    <r>
      <rPr>
        <sz val="10"/>
        <rFont val="MS Sans Serif"/>
      </rPr>
      <t>2~30</t>
    </r>
    <r>
      <rPr>
        <sz val="10"/>
        <rFont val="宋体"/>
        <family val="3"/>
        <charset val="134"/>
      </rPr>
      <t>℃避光干燥保存，有效期</t>
    </r>
    <r>
      <rPr>
        <sz val="10"/>
        <rFont val="MS Sans Serif"/>
      </rPr>
      <t>18</t>
    </r>
    <r>
      <rPr>
        <sz val="10"/>
        <rFont val="宋体"/>
        <family val="3"/>
        <charset val="134"/>
      </rPr>
      <t>个月。</t>
    </r>
    <phoneticPr fontId="1" type="noConversion"/>
  </si>
  <si>
    <t>深圳市亚辉龙生物科技股份有限公司</t>
    <phoneticPr fontId="1" type="noConversion"/>
  </si>
  <si>
    <t>7人份/盒</t>
    <phoneticPr fontId="1" type="noConversion"/>
  </si>
  <si>
    <t>武汉生之源生物科技股份有限公司</t>
    <phoneticPr fontId="1" type="noConversion"/>
  </si>
  <si>
    <t>新型冠状病毒（2019-nCoV）抗原检测试剂盒（荧光免疫层析法）</t>
    <phoneticPr fontId="1" type="noConversion"/>
  </si>
  <si>
    <t>国械注准20203400940</t>
    <phoneticPr fontId="1" type="noConversion"/>
  </si>
  <si>
    <t>本产品4~30℃储存，有效期12个月</t>
    <phoneticPr fontId="1" type="noConversion"/>
  </si>
  <si>
    <t>华大生物科技（武汉）有限公司</t>
    <phoneticPr fontId="1" type="noConversion"/>
  </si>
  <si>
    <t>一次性使用病毒采样管</t>
    <phoneticPr fontId="1" type="noConversion"/>
  </si>
  <si>
    <t>A型，B型
1ml,1.5ml,3ml,6ml</t>
    <phoneticPr fontId="1" type="noConversion"/>
  </si>
  <si>
    <r>
      <rPr>
        <sz val="11"/>
        <color theme="1"/>
        <rFont val="等线"/>
        <family val="2"/>
        <scheme val="minor"/>
      </rPr>
      <t>粤穂械备</t>
    </r>
    <r>
      <rPr>
        <sz val="11"/>
        <color rgb="FF333333"/>
        <rFont val="等线"/>
        <charset val="134"/>
        <scheme val="minor"/>
      </rPr>
      <t>20210316号</t>
    </r>
    <phoneticPr fontId="1" type="noConversion"/>
  </si>
  <si>
    <t>本产品应贮存在清洁卫生、干燥、通风的环境内；温度为5℃～35℃；相对湿度&lt;85%。</t>
    <phoneticPr fontId="1" type="noConversion"/>
  </si>
  <si>
    <t>无挂网；
自报价</t>
    <phoneticPr fontId="1" type="noConversion"/>
  </si>
  <si>
    <t>广州源临医疗器械有限公司</t>
    <phoneticPr fontId="1" type="noConversion"/>
  </si>
  <si>
    <t>产品不属于抗原检测试剂类</t>
    <phoneticPr fontId="1" type="noConversion"/>
  </si>
  <si>
    <t>一次性使用采样器</t>
    <phoneticPr fontId="1" type="noConversion"/>
  </si>
  <si>
    <t>A型，B型
1支/包，100支/包，200支/包，500支/包</t>
    <phoneticPr fontId="1" type="noConversion"/>
  </si>
  <si>
    <t>包</t>
    <phoneticPr fontId="1" type="noConversion"/>
  </si>
  <si>
    <r>
      <rPr>
        <sz val="11"/>
        <color theme="1"/>
        <rFont val="等线"/>
        <family val="2"/>
        <scheme val="minor"/>
      </rPr>
      <t>粤穂械备</t>
    </r>
    <r>
      <rPr>
        <sz val="11"/>
        <color rgb="FF333333"/>
        <rFont val="等线"/>
        <charset val="134"/>
        <scheme val="minor"/>
      </rPr>
      <t>20210317号</t>
    </r>
    <phoneticPr fontId="1" type="noConversion"/>
  </si>
  <si>
    <t>本产品出厂前经包装，应存放在相对湿度不大于80%，无腐蚀性气体和通风良好的环境内。</t>
    <phoneticPr fontId="1" type="noConversion"/>
  </si>
  <si>
    <t>配送企业不作为本次投标企业主体，且生产企业南京诺唯赞医疗科技有限公司已作为投标企业在本次集采拟中选</t>
    <phoneticPr fontId="1" type="noConversion"/>
  </si>
  <si>
    <r>
      <rPr>
        <sz val="9"/>
        <rFont val="等线"/>
        <charset val="134"/>
        <scheme val="minor"/>
      </rPr>
      <t>国械注准</t>
    </r>
    <r>
      <rPr>
        <sz val="12"/>
        <color rgb="FF000000"/>
        <rFont val="等线"/>
        <charset val="134"/>
        <scheme val="minor"/>
      </rPr>
      <t>20223400350</t>
    </r>
    <phoneticPr fontId="1" type="noConversion"/>
  </si>
  <si>
    <t>2022年度云南省新冠病毒抗原检测试剂专项集中采购（第一批）申报产品信息审核结果表</t>
    <phoneticPr fontId="1" type="noConversion"/>
  </si>
  <si>
    <t>企业未取得本次采购相关试剂产品合法资质,未提供医疗器械注册证</t>
    <phoneticPr fontId="1" type="noConversion"/>
  </si>
</sst>
</file>

<file path=xl/styles.xml><?xml version="1.0" encoding="utf-8"?>
<styleSheet xmlns="http://schemas.openxmlformats.org/spreadsheetml/2006/main">
  <fonts count="12">
    <font>
      <sz val="11"/>
      <color theme="1"/>
      <name val="等线"/>
      <family val="2"/>
      <scheme val="minor"/>
    </font>
    <font>
      <sz val="9"/>
      <name val="等线"/>
      <family val="3"/>
      <charset val="134"/>
      <scheme val="minor"/>
    </font>
    <font>
      <sz val="20"/>
      <color rgb="FF000000"/>
      <name val="黑体"/>
      <family val="3"/>
      <charset val="134"/>
    </font>
    <font>
      <sz val="12"/>
      <color theme="1"/>
      <name val="等线"/>
      <family val="3"/>
      <charset val="134"/>
      <scheme val="minor"/>
    </font>
    <font>
      <sz val="10"/>
      <color theme="1"/>
      <name val="宋体"/>
      <family val="3"/>
      <charset val="134"/>
    </font>
    <font>
      <sz val="10"/>
      <name val="宋体"/>
      <family val="3"/>
      <charset val="134"/>
    </font>
    <font>
      <sz val="10"/>
      <name val="MS Sans Serif"/>
      <family val="2"/>
    </font>
    <font>
      <sz val="10"/>
      <name val="MS Sans Serif"/>
    </font>
    <font>
      <sz val="11"/>
      <color theme="1"/>
      <name val="等线"/>
      <charset val="134"/>
      <scheme val="minor"/>
    </font>
    <font>
      <sz val="11"/>
      <color rgb="FF333333"/>
      <name val="等线"/>
      <charset val="134"/>
      <scheme val="minor"/>
    </font>
    <font>
      <sz val="9"/>
      <name val="等线"/>
      <charset val="134"/>
      <scheme val="minor"/>
    </font>
    <font>
      <sz val="12"/>
      <color rgb="FF000000"/>
      <name val="等线"/>
      <charset val="134"/>
      <scheme val="minor"/>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0">
    <xf numFmtId="0" fontId="0" fillId="0" borderId="0" xfId="0"/>
    <xf numFmtId="0" fontId="0" fillId="0" borderId="1" xfId="0" applyBorder="1" applyAlignment="1">
      <alignment horizontal="center"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0" fontId="3" fillId="0" borderId="0" xfId="0" applyFont="1" applyAlignment="1">
      <alignment horizontal="center" vertical="center" wrapText="1"/>
    </xf>
    <xf numFmtId="0" fontId="0" fillId="0" borderId="0" xfId="0" applyAlignment="1">
      <alignment wrapText="1"/>
    </xf>
    <xf numFmtId="0" fontId="4" fillId="0" borderId="0" xfId="0" applyFont="1"/>
    <xf numFmtId="0" fontId="8" fillId="0" borderId="1" xfId="0" applyFont="1" applyBorder="1" applyAlignment="1">
      <alignment horizontal="center" vertical="center" wrapText="1"/>
    </xf>
    <xf numFmtId="0" fontId="2" fillId="0" borderId="2" xfId="0" applyFont="1" applyBorder="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U73"/>
  <sheetViews>
    <sheetView tabSelected="1" topLeftCell="A61" workbookViewId="0">
      <selection activeCell="Q63" sqref="Q63:Q65"/>
    </sheetView>
  </sheetViews>
  <sheetFormatPr defaultRowHeight="13.5"/>
  <cols>
    <col min="1" max="1" width="4.875" customWidth="1"/>
    <col min="2" max="2" width="6.125" customWidth="1"/>
    <col min="3" max="3" width="14.375" customWidth="1"/>
    <col min="4" max="4" width="8" customWidth="1"/>
    <col min="5" max="5" width="9.5" customWidth="1"/>
    <col min="6" max="6" width="6.125" customWidth="1"/>
    <col min="7" max="7" width="5.25" customWidth="1"/>
    <col min="8" max="8" width="12.5" customWidth="1"/>
    <col min="9" max="9" width="12.375" customWidth="1"/>
    <col min="10" max="10" width="10" customWidth="1"/>
    <col min="11" max="11" width="7.625" customWidth="1"/>
    <col min="12" max="12" width="9.125" customWidth="1"/>
    <col min="13" max="13" width="8.75" customWidth="1"/>
    <col min="14" max="15" width="7.75" customWidth="1"/>
    <col min="17" max="17" width="14.375" customWidth="1"/>
  </cols>
  <sheetData>
    <row r="1" spans="1:20" ht="48" customHeight="1">
      <c r="A1" s="9" t="s">
        <v>164</v>
      </c>
      <c r="B1" s="9"/>
      <c r="C1" s="9"/>
      <c r="D1" s="9"/>
      <c r="E1" s="9"/>
      <c r="F1" s="9"/>
      <c r="G1" s="9"/>
      <c r="H1" s="9"/>
      <c r="I1" s="9"/>
      <c r="J1" s="9"/>
      <c r="K1" s="9"/>
      <c r="L1" s="9"/>
      <c r="M1" s="9"/>
      <c r="N1" s="9"/>
      <c r="O1" s="9"/>
      <c r="P1" s="9"/>
      <c r="Q1" s="9"/>
    </row>
    <row r="2" spans="1:20" s="2" customFormat="1" ht="60.75" customHeight="1">
      <c r="A2" s="1" t="s">
        <v>10</v>
      </c>
      <c r="B2" s="1" t="s">
        <v>0</v>
      </c>
      <c r="C2" s="1" t="s">
        <v>1</v>
      </c>
      <c r="D2" s="1" t="s">
        <v>6</v>
      </c>
      <c r="E2" s="1" t="s">
        <v>9</v>
      </c>
      <c r="F2" s="1" t="s">
        <v>7</v>
      </c>
      <c r="G2" s="1" t="s">
        <v>2</v>
      </c>
      <c r="H2" s="1" t="s">
        <v>5</v>
      </c>
      <c r="I2" s="1" t="s">
        <v>3</v>
      </c>
      <c r="J2" s="1" t="s">
        <v>24</v>
      </c>
      <c r="K2" s="1" t="s">
        <v>13</v>
      </c>
      <c r="L2" s="1" t="s">
        <v>11</v>
      </c>
      <c r="M2" s="1" t="s">
        <v>12</v>
      </c>
      <c r="N2" s="1" t="s">
        <v>4</v>
      </c>
      <c r="O2" s="1" t="s">
        <v>8</v>
      </c>
      <c r="P2" s="1" t="s">
        <v>39</v>
      </c>
      <c r="Q2" s="1" t="s">
        <v>40</v>
      </c>
    </row>
    <row r="3" spans="1:20" s="3" customFormat="1" ht="82.5" customHeight="1">
      <c r="A3" s="1">
        <v>1</v>
      </c>
      <c r="B3" s="1" t="s">
        <v>14</v>
      </c>
      <c r="C3" s="1" t="s">
        <v>15</v>
      </c>
      <c r="D3" s="1" t="s">
        <v>16</v>
      </c>
      <c r="E3" s="1" t="s">
        <v>20</v>
      </c>
      <c r="F3" s="1" t="s">
        <v>23</v>
      </c>
      <c r="G3" s="1">
        <v>1</v>
      </c>
      <c r="H3" s="1" t="s">
        <v>17</v>
      </c>
      <c r="I3" s="1" t="s">
        <v>19</v>
      </c>
      <c r="J3" s="1">
        <v>9</v>
      </c>
      <c r="K3" s="1" t="s">
        <v>25</v>
      </c>
      <c r="L3" s="1">
        <v>9</v>
      </c>
      <c r="M3" s="1">
        <v>9</v>
      </c>
      <c r="N3" s="1" t="s">
        <v>18</v>
      </c>
      <c r="O3" s="1" t="s">
        <v>18</v>
      </c>
      <c r="P3" s="1" t="s">
        <v>41</v>
      </c>
      <c r="Q3" s="1"/>
    </row>
    <row r="4" spans="1:20" ht="82.5" customHeight="1">
      <c r="A4" s="1">
        <v>2</v>
      </c>
      <c r="B4" s="1" t="s">
        <v>14</v>
      </c>
      <c r="C4" s="1" t="s">
        <v>15</v>
      </c>
      <c r="D4" s="1" t="s">
        <v>16</v>
      </c>
      <c r="E4" s="1" t="s">
        <v>21</v>
      </c>
      <c r="F4" s="1" t="s">
        <v>23</v>
      </c>
      <c r="G4" s="1">
        <v>5</v>
      </c>
      <c r="H4" s="1" t="s">
        <v>17</v>
      </c>
      <c r="I4" s="1" t="s">
        <v>19</v>
      </c>
      <c r="J4" s="1">
        <v>9</v>
      </c>
      <c r="K4" s="1" t="s">
        <v>25</v>
      </c>
      <c r="L4" s="1">
        <v>9</v>
      </c>
      <c r="M4" s="1">
        <v>45</v>
      </c>
      <c r="N4" s="1" t="s">
        <v>18</v>
      </c>
      <c r="O4" s="1" t="s">
        <v>18</v>
      </c>
      <c r="P4" s="1" t="s">
        <v>41</v>
      </c>
      <c r="Q4" s="1"/>
      <c r="T4" t="s">
        <v>36</v>
      </c>
    </row>
    <row r="5" spans="1:20" ht="82.5" customHeight="1">
      <c r="A5" s="1">
        <v>3</v>
      </c>
      <c r="B5" s="1" t="s">
        <v>14</v>
      </c>
      <c r="C5" s="1" t="s">
        <v>15</v>
      </c>
      <c r="D5" s="1" t="s">
        <v>16</v>
      </c>
      <c r="E5" s="1" t="s">
        <v>22</v>
      </c>
      <c r="F5" s="1" t="s">
        <v>23</v>
      </c>
      <c r="G5" s="1">
        <v>25</v>
      </c>
      <c r="H5" s="1" t="s">
        <v>17</v>
      </c>
      <c r="I5" s="1" t="s">
        <v>19</v>
      </c>
      <c r="J5" s="1">
        <v>9</v>
      </c>
      <c r="K5" s="1" t="s">
        <v>25</v>
      </c>
      <c r="L5" s="1">
        <v>9</v>
      </c>
      <c r="M5" s="1">
        <v>225</v>
      </c>
      <c r="N5" s="1" t="s">
        <v>18</v>
      </c>
      <c r="O5" s="1" t="s">
        <v>18</v>
      </c>
      <c r="P5" s="1" t="s">
        <v>41</v>
      </c>
      <c r="Q5" s="1"/>
    </row>
    <row r="6" spans="1:20" ht="67.5">
      <c r="A6" s="1">
        <v>4</v>
      </c>
      <c r="B6" s="1" t="s">
        <v>14</v>
      </c>
      <c r="C6" s="1" t="s">
        <v>42</v>
      </c>
      <c r="D6" s="1" t="s">
        <v>16</v>
      </c>
      <c r="E6" s="1" t="s">
        <v>43</v>
      </c>
      <c r="F6" s="1" t="s">
        <v>23</v>
      </c>
      <c r="G6" s="1">
        <v>40</v>
      </c>
      <c r="H6" s="1" t="s">
        <v>44</v>
      </c>
      <c r="I6" s="1" t="s">
        <v>45</v>
      </c>
      <c r="J6" s="1">
        <v>9</v>
      </c>
      <c r="K6" s="1" t="s">
        <v>46</v>
      </c>
      <c r="L6" s="1">
        <v>9</v>
      </c>
      <c r="M6" s="1">
        <v>360</v>
      </c>
      <c r="N6" s="1" t="s">
        <v>47</v>
      </c>
      <c r="O6" s="1" t="s">
        <v>47</v>
      </c>
      <c r="P6" s="1" t="s">
        <v>41</v>
      </c>
      <c r="Q6" s="1"/>
    </row>
    <row r="7" spans="1:20" s="4" customFormat="1" ht="66" customHeight="1">
      <c r="A7" s="1">
        <v>5</v>
      </c>
      <c r="B7" s="1" t="s">
        <v>14</v>
      </c>
      <c r="C7" s="1" t="s">
        <v>42</v>
      </c>
      <c r="D7" s="1" t="s">
        <v>16</v>
      </c>
      <c r="E7" s="1" t="s">
        <v>48</v>
      </c>
      <c r="F7" s="1" t="s">
        <v>23</v>
      </c>
      <c r="G7" s="1">
        <v>5</v>
      </c>
      <c r="H7" s="1" t="s">
        <v>49</v>
      </c>
      <c r="I7" s="1" t="s">
        <v>50</v>
      </c>
      <c r="J7" s="1">
        <v>9</v>
      </c>
      <c r="K7" s="1" t="s">
        <v>37</v>
      </c>
      <c r="L7" s="1">
        <v>9</v>
      </c>
      <c r="M7" s="1">
        <v>45</v>
      </c>
      <c r="N7" s="1" t="s">
        <v>51</v>
      </c>
      <c r="O7" s="1" t="s">
        <v>51</v>
      </c>
      <c r="P7" s="1" t="s">
        <v>41</v>
      </c>
      <c r="Q7" s="1"/>
    </row>
    <row r="8" spans="1:20" s="4" customFormat="1" ht="66" customHeight="1">
      <c r="A8" s="1">
        <v>6</v>
      </c>
      <c r="B8" s="1" t="s">
        <v>14</v>
      </c>
      <c r="C8" s="1" t="s">
        <v>42</v>
      </c>
      <c r="D8" s="1" t="s">
        <v>16</v>
      </c>
      <c r="E8" s="1" t="s">
        <v>48</v>
      </c>
      <c r="F8" s="1" t="s">
        <v>23</v>
      </c>
      <c r="G8" s="1">
        <v>25</v>
      </c>
      <c r="H8" s="1" t="s">
        <v>49</v>
      </c>
      <c r="I8" s="1" t="s">
        <v>50</v>
      </c>
      <c r="J8" s="1">
        <v>9</v>
      </c>
      <c r="K8" s="1" t="s">
        <v>37</v>
      </c>
      <c r="L8" s="1">
        <v>9</v>
      </c>
      <c r="M8" s="1">
        <v>225</v>
      </c>
      <c r="N8" s="1" t="s">
        <v>51</v>
      </c>
      <c r="O8" s="1" t="s">
        <v>51</v>
      </c>
      <c r="P8" s="1" t="s">
        <v>41</v>
      </c>
      <c r="Q8" s="1"/>
    </row>
    <row r="9" spans="1:20" s="4" customFormat="1" ht="67.5">
      <c r="A9" s="1">
        <v>7</v>
      </c>
      <c r="B9" s="1" t="s">
        <v>14</v>
      </c>
      <c r="C9" s="1" t="s">
        <v>42</v>
      </c>
      <c r="D9" s="1" t="s">
        <v>16</v>
      </c>
      <c r="E9" s="1" t="s">
        <v>52</v>
      </c>
      <c r="F9" s="1" t="s">
        <v>23</v>
      </c>
      <c r="G9" s="1">
        <v>20</v>
      </c>
      <c r="H9" s="1" t="s">
        <v>53</v>
      </c>
      <c r="I9" s="1" t="s">
        <v>54</v>
      </c>
      <c r="J9" s="1">
        <v>8.19</v>
      </c>
      <c r="K9" s="1" t="s">
        <v>55</v>
      </c>
      <c r="L9" s="1">
        <v>8.19</v>
      </c>
      <c r="M9" s="1">
        <v>163.80000000000001</v>
      </c>
      <c r="N9" s="1" t="s">
        <v>56</v>
      </c>
      <c r="O9" s="1" t="s">
        <v>56</v>
      </c>
      <c r="P9" s="1" t="s">
        <v>41</v>
      </c>
      <c r="Q9" s="1"/>
    </row>
    <row r="10" spans="1:20" ht="81">
      <c r="A10" s="1">
        <v>8</v>
      </c>
      <c r="B10" s="1" t="s">
        <v>14</v>
      </c>
      <c r="C10" s="1" t="s">
        <v>42</v>
      </c>
      <c r="D10" s="1" t="s">
        <v>16</v>
      </c>
      <c r="E10" s="1" t="s">
        <v>20</v>
      </c>
      <c r="F10" s="1" t="s">
        <v>23</v>
      </c>
      <c r="G10" s="1">
        <v>1</v>
      </c>
      <c r="H10" s="1" t="s">
        <v>57</v>
      </c>
      <c r="I10" s="1" t="s">
        <v>58</v>
      </c>
      <c r="J10" s="1"/>
      <c r="K10" s="1"/>
      <c r="L10" s="1">
        <v>9</v>
      </c>
      <c r="M10" s="1">
        <v>9</v>
      </c>
      <c r="N10" s="1" t="s">
        <v>59</v>
      </c>
      <c r="O10" s="1" t="s">
        <v>59</v>
      </c>
      <c r="P10" s="1" t="s">
        <v>41</v>
      </c>
      <c r="Q10" s="1"/>
    </row>
    <row r="11" spans="1:20" ht="81">
      <c r="A11" s="1">
        <v>9</v>
      </c>
      <c r="B11" s="1" t="s">
        <v>14</v>
      </c>
      <c r="C11" s="1" t="s">
        <v>42</v>
      </c>
      <c r="D11" s="1" t="s">
        <v>16</v>
      </c>
      <c r="E11" s="1" t="s">
        <v>21</v>
      </c>
      <c r="F11" s="1" t="s">
        <v>23</v>
      </c>
      <c r="G11" s="1">
        <v>5</v>
      </c>
      <c r="H11" s="1" t="s">
        <v>57</v>
      </c>
      <c r="I11" s="1" t="s">
        <v>58</v>
      </c>
      <c r="J11" s="1"/>
      <c r="K11" s="1"/>
      <c r="L11" s="1">
        <v>9</v>
      </c>
      <c r="M11" s="1">
        <v>45</v>
      </c>
      <c r="N11" s="1" t="s">
        <v>59</v>
      </c>
      <c r="O11" s="1" t="s">
        <v>59</v>
      </c>
      <c r="P11" s="1" t="s">
        <v>41</v>
      </c>
      <c r="Q11" s="1"/>
    </row>
    <row r="12" spans="1:20" ht="81">
      <c r="A12" s="1">
        <v>10</v>
      </c>
      <c r="B12" s="1" t="s">
        <v>14</v>
      </c>
      <c r="C12" s="1" t="s">
        <v>42</v>
      </c>
      <c r="D12" s="1" t="s">
        <v>16</v>
      </c>
      <c r="E12" s="1" t="s">
        <v>27</v>
      </c>
      <c r="F12" s="1" t="s">
        <v>23</v>
      </c>
      <c r="G12" s="1">
        <v>10</v>
      </c>
      <c r="H12" s="1" t="s">
        <v>57</v>
      </c>
      <c r="I12" s="1" t="s">
        <v>58</v>
      </c>
      <c r="J12" s="1"/>
      <c r="K12" s="1"/>
      <c r="L12" s="1">
        <v>9</v>
      </c>
      <c r="M12" s="1">
        <v>90</v>
      </c>
      <c r="N12" s="1" t="s">
        <v>59</v>
      </c>
      <c r="O12" s="1" t="s">
        <v>59</v>
      </c>
      <c r="P12" s="1" t="s">
        <v>41</v>
      </c>
      <c r="Q12" s="1"/>
    </row>
    <row r="13" spans="1:20" ht="81">
      <c r="A13" s="1">
        <v>11</v>
      </c>
      <c r="B13" s="1" t="s">
        <v>14</v>
      </c>
      <c r="C13" s="1" t="s">
        <v>42</v>
      </c>
      <c r="D13" s="1" t="s">
        <v>16</v>
      </c>
      <c r="E13" s="1" t="s">
        <v>22</v>
      </c>
      <c r="F13" s="1" t="s">
        <v>23</v>
      </c>
      <c r="G13" s="1">
        <v>25</v>
      </c>
      <c r="H13" s="1" t="s">
        <v>57</v>
      </c>
      <c r="I13" s="1" t="s">
        <v>58</v>
      </c>
      <c r="J13" s="1"/>
      <c r="K13" s="1"/>
      <c r="L13" s="1">
        <v>9</v>
      </c>
      <c r="M13" s="1">
        <v>225</v>
      </c>
      <c r="N13" s="1" t="s">
        <v>59</v>
      </c>
      <c r="O13" s="1" t="s">
        <v>59</v>
      </c>
      <c r="P13" s="1" t="s">
        <v>41</v>
      </c>
      <c r="Q13" s="1"/>
    </row>
    <row r="14" spans="1:20" ht="81">
      <c r="A14" s="1">
        <v>12</v>
      </c>
      <c r="B14" s="1" t="s">
        <v>14</v>
      </c>
      <c r="C14" s="1" t="s">
        <v>42</v>
      </c>
      <c r="D14" s="1" t="s">
        <v>16</v>
      </c>
      <c r="E14" s="1" t="s">
        <v>34</v>
      </c>
      <c r="F14" s="1" t="s">
        <v>23</v>
      </c>
      <c r="G14" s="1">
        <v>50</v>
      </c>
      <c r="H14" s="1" t="s">
        <v>57</v>
      </c>
      <c r="I14" s="1" t="s">
        <v>58</v>
      </c>
      <c r="J14" s="1"/>
      <c r="K14" s="1"/>
      <c r="L14" s="1">
        <v>9</v>
      </c>
      <c r="M14" s="1">
        <v>450</v>
      </c>
      <c r="N14" s="1" t="s">
        <v>59</v>
      </c>
      <c r="O14" s="1" t="s">
        <v>59</v>
      </c>
      <c r="P14" s="1" t="s">
        <v>41</v>
      </c>
      <c r="Q14" s="1"/>
    </row>
    <row r="15" spans="1:20" s="5" customFormat="1" ht="101.25" customHeight="1">
      <c r="A15" s="1">
        <v>13</v>
      </c>
      <c r="B15" s="1" t="s">
        <v>14</v>
      </c>
      <c r="C15" s="1" t="s">
        <v>26</v>
      </c>
      <c r="D15" s="1" t="s">
        <v>16</v>
      </c>
      <c r="E15" s="1" t="s">
        <v>27</v>
      </c>
      <c r="F15" s="1" t="s">
        <v>23</v>
      </c>
      <c r="G15" s="1">
        <v>10</v>
      </c>
      <c r="H15" s="1" t="s">
        <v>28</v>
      </c>
      <c r="I15" s="1" t="s">
        <v>29</v>
      </c>
      <c r="J15" s="1">
        <v>8.6999999999999993</v>
      </c>
      <c r="K15" s="1" t="s">
        <v>30</v>
      </c>
      <c r="L15" s="1">
        <v>8.6999999999999993</v>
      </c>
      <c r="M15" s="1">
        <v>87</v>
      </c>
      <c r="N15" s="1" t="s">
        <v>31</v>
      </c>
      <c r="O15" s="1" t="s">
        <v>32</v>
      </c>
      <c r="P15" s="1" t="s">
        <v>41</v>
      </c>
      <c r="Q15" s="1"/>
    </row>
    <row r="16" spans="1:20" s="5" customFormat="1" ht="101.25" customHeight="1">
      <c r="A16" s="1">
        <v>14</v>
      </c>
      <c r="B16" s="1" t="s">
        <v>14</v>
      </c>
      <c r="C16" s="1" t="s">
        <v>26</v>
      </c>
      <c r="D16" s="1" t="s">
        <v>16</v>
      </c>
      <c r="E16" s="1" t="s">
        <v>33</v>
      </c>
      <c r="F16" s="1" t="s">
        <v>23</v>
      </c>
      <c r="G16" s="1">
        <v>20</v>
      </c>
      <c r="H16" s="1" t="s">
        <v>28</v>
      </c>
      <c r="I16" s="1" t="s">
        <v>29</v>
      </c>
      <c r="J16" s="1">
        <v>8.6999999999999993</v>
      </c>
      <c r="K16" s="1" t="s">
        <v>30</v>
      </c>
      <c r="L16" s="1">
        <v>8.6999999999999993</v>
      </c>
      <c r="M16" s="1">
        <v>174</v>
      </c>
      <c r="N16" s="1" t="s">
        <v>31</v>
      </c>
      <c r="O16" s="1" t="s">
        <v>32</v>
      </c>
      <c r="P16" s="1" t="s">
        <v>41</v>
      </c>
      <c r="Q16" s="1"/>
    </row>
    <row r="17" spans="1:17" s="5" customFormat="1" ht="101.25" customHeight="1">
      <c r="A17" s="1">
        <v>15</v>
      </c>
      <c r="B17" s="1" t="s">
        <v>14</v>
      </c>
      <c r="C17" s="1" t="s">
        <v>26</v>
      </c>
      <c r="D17" s="1" t="s">
        <v>16</v>
      </c>
      <c r="E17" s="1" t="s">
        <v>34</v>
      </c>
      <c r="F17" s="1" t="s">
        <v>23</v>
      </c>
      <c r="G17" s="1">
        <v>50</v>
      </c>
      <c r="H17" s="1" t="s">
        <v>28</v>
      </c>
      <c r="I17" s="1" t="s">
        <v>29</v>
      </c>
      <c r="J17" s="1">
        <v>8.6999999999999993</v>
      </c>
      <c r="K17" s="1" t="s">
        <v>30</v>
      </c>
      <c r="L17" s="1">
        <v>8.6999999999999993</v>
      </c>
      <c r="M17" s="1">
        <v>435</v>
      </c>
      <c r="N17" s="1" t="s">
        <v>31</v>
      </c>
      <c r="O17" s="1" t="s">
        <v>32</v>
      </c>
      <c r="P17" s="1" t="s">
        <v>41</v>
      </c>
      <c r="Q17" s="1"/>
    </row>
    <row r="18" spans="1:17" s="5" customFormat="1" ht="101.25" customHeight="1">
      <c r="A18" s="1">
        <v>16</v>
      </c>
      <c r="B18" s="1" t="s">
        <v>14</v>
      </c>
      <c r="C18" s="1" t="s">
        <v>26</v>
      </c>
      <c r="D18" s="1" t="s">
        <v>16</v>
      </c>
      <c r="E18" s="1" t="s">
        <v>35</v>
      </c>
      <c r="F18" s="1" t="s">
        <v>23</v>
      </c>
      <c r="G18" s="1">
        <v>100</v>
      </c>
      <c r="H18" s="1" t="s">
        <v>28</v>
      </c>
      <c r="I18" s="1" t="s">
        <v>29</v>
      </c>
      <c r="J18" s="1">
        <v>8.6999999999999993</v>
      </c>
      <c r="K18" s="1" t="s">
        <v>30</v>
      </c>
      <c r="L18" s="1">
        <v>8.6999999999999993</v>
      </c>
      <c r="M18" s="1">
        <v>870</v>
      </c>
      <c r="N18" s="1" t="s">
        <v>31</v>
      </c>
      <c r="O18" s="1" t="s">
        <v>32</v>
      </c>
      <c r="P18" s="1" t="s">
        <v>41</v>
      </c>
      <c r="Q18" s="1"/>
    </row>
    <row r="19" spans="1:17" s="2" customFormat="1" ht="87" customHeight="1">
      <c r="A19" s="1">
        <v>17</v>
      </c>
      <c r="B19" s="1" t="s">
        <v>14</v>
      </c>
      <c r="C19" s="1" t="s">
        <v>42</v>
      </c>
      <c r="D19" s="1" t="s">
        <v>16</v>
      </c>
      <c r="E19" s="1" t="s">
        <v>20</v>
      </c>
      <c r="F19" s="1" t="s">
        <v>23</v>
      </c>
      <c r="G19" s="1">
        <v>1</v>
      </c>
      <c r="H19" s="1" t="s">
        <v>60</v>
      </c>
      <c r="I19" s="1" t="s">
        <v>61</v>
      </c>
      <c r="J19" s="1">
        <v>9.8000000000000007</v>
      </c>
      <c r="K19" s="1" t="s">
        <v>62</v>
      </c>
      <c r="L19" s="1">
        <v>9.8000000000000007</v>
      </c>
      <c r="M19" s="1">
        <v>9.8000000000000007</v>
      </c>
      <c r="N19" s="1" t="s">
        <v>63</v>
      </c>
      <c r="O19" s="1" t="s">
        <v>63</v>
      </c>
      <c r="P19" s="1" t="s">
        <v>41</v>
      </c>
      <c r="Q19" s="1"/>
    </row>
    <row r="20" spans="1:17" s="2" customFormat="1" ht="81">
      <c r="A20" s="1">
        <v>18</v>
      </c>
      <c r="B20" s="1" t="s">
        <v>14</v>
      </c>
      <c r="C20" s="1" t="s">
        <v>42</v>
      </c>
      <c r="D20" s="1" t="s">
        <v>16</v>
      </c>
      <c r="E20" s="1" t="s">
        <v>22</v>
      </c>
      <c r="F20" s="1" t="s">
        <v>23</v>
      </c>
      <c r="G20" s="1">
        <v>25</v>
      </c>
      <c r="H20" s="1" t="s">
        <v>60</v>
      </c>
      <c r="I20" s="1" t="s">
        <v>61</v>
      </c>
      <c r="J20" s="1">
        <v>8.9</v>
      </c>
      <c r="K20" s="1" t="s">
        <v>64</v>
      </c>
      <c r="L20" s="1">
        <v>8.9</v>
      </c>
      <c r="M20" s="1">
        <v>222.5</v>
      </c>
      <c r="N20" s="1" t="s">
        <v>63</v>
      </c>
      <c r="O20" s="1" t="s">
        <v>63</v>
      </c>
      <c r="P20" s="1" t="s">
        <v>41</v>
      </c>
      <c r="Q20" s="1"/>
    </row>
    <row r="21" spans="1:17" s="2" customFormat="1" ht="129.75" customHeight="1">
      <c r="A21" s="1">
        <v>19</v>
      </c>
      <c r="B21" s="1" t="s">
        <v>14</v>
      </c>
      <c r="C21" s="1" t="s">
        <v>42</v>
      </c>
      <c r="D21" s="1" t="s">
        <v>16</v>
      </c>
      <c r="E21" s="1" t="s">
        <v>33</v>
      </c>
      <c r="F21" s="1" t="s">
        <v>23</v>
      </c>
      <c r="G21" s="1">
        <v>20</v>
      </c>
      <c r="H21" s="1" t="s">
        <v>65</v>
      </c>
      <c r="I21" s="1" t="s">
        <v>66</v>
      </c>
      <c r="J21" s="1">
        <v>9</v>
      </c>
      <c r="K21" s="1" t="s">
        <v>67</v>
      </c>
      <c r="L21" s="1">
        <v>9</v>
      </c>
      <c r="M21" s="1">
        <f>G21*L21</f>
        <v>180</v>
      </c>
      <c r="N21" s="1" t="s">
        <v>68</v>
      </c>
      <c r="O21" s="1" t="s">
        <v>68</v>
      </c>
      <c r="P21" s="1" t="s">
        <v>41</v>
      </c>
      <c r="Q21" s="1"/>
    </row>
    <row r="22" spans="1:17" s="2" customFormat="1" ht="123.75" customHeight="1">
      <c r="A22" s="1">
        <v>20</v>
      </c>
      <c r="B22" s="1" t="s">
        <v>14</v>
      </c>
      <c r="C22" s="1" t="s">
        <v>42</v>
      </c>
      <c r="D22" s="1" t="s">
        <v>16</v>
      </c>
      <c r="E22" s="1" t="s">
        <v>69</v>
      </c>
      <c r="F22" s="1" t="s">
        <v>23</v>
      </c>
      <c r="G22" s="1">
        <v>40</v>
      </c>
      <c r="H22" s="1" t="s">
        <v>65</v>
      </c>
      <c r="I22" s="1" t="s">
        <v>66</v>
      </c>
      <c r="J22" s="1">
        <v>9</v>
      </c>
      <c r="K22" s="1" t="s">
        <v>67</v>
      </c>
      <c r="L22" s="1">
        <v>9</v>
      </c>
      <c r="M22" s="1">
        <f>G22*L22</f>
        <v>360</v>
      </c>
      <c r="N22" s="1" t="s">
        <v>68</v>
      </c>
      <c r="O22" s="1" t="s">
        <v>68</v>
      </c>
      <c r="P22" s="1" t="s">
        <v>41</v>
      </c>
      <c r="Q22" s="1"/>
    </row>
    <row r="23" spans="1:17" s="2" customFormat="1" ht="115.5" customHeight="1">
      <c r="A23" s="1">
        <v>21</v>
      </c>
      <c r="B23" s="1" t="s">
        <v>14</v>
      </c>
      <c r="C23" s="1" t="s">
        <v>42</v>
      </c>
      <c r="D23" s="1" t="s">
        <v>16</v>
      </c>
      <c r="E23" s="1" t="s">
        <v>35</v>
      </c>
      <c r="F23" s="1" t="s">
        <v>23</v>
      </c>
      <c r="G23" s="1">
        <v>100</v>
      </c>
      <c r="H23" s="1" t="s">
        <v>65</v>
      </c>
      <c r="I23" s="1" t="s">
        <v>66</v>
      </c>
      <c r="J23" s="1">
        <v>9</v>
      </c>
      <c r="K23" s="1" t="s">
        <v>67</v>
      </c>
      <c r="L23" s="1">
        <v>9</v>
      </c>
      <c r="M23" s="1">
        <f>G23*L23</f>
        <v>900</v>
      </c>
      <c r="N23" s="1" t="s">
        <v>68</v>
      </c>
      <c r="O23" s="1" t="s">
        <v>68</v>
      </c>
      <c r="P23" s="1" t="s">
        <v>41</v>
      </c>
      <c r="Q23" s="1"/>
    </row>
    <row r="24" spans="1:17" s="2" customFormat="1" ht="67.5">
      <c r="A24" s="1">
        <v>22</v>
      </c>
      <c r="B24" s="1" t="s">
        <v>14</v>
      </c>
      <c r="C24" s="1" t="s">
        <v>15</v>
      </c>
      <c r="D24" s="1" t="s">
        <v>16</v>
      </c>
      <c r="E24" s="1" t="s">
        <v>70</v>
      </c>
      <c r="F24" s="1" t="s">
        <v>23</v>
      </c>
      <c r="G24" s="1">
        <v>25</v>
      </c>
      <c r="H24" s="1" t="s">
        <v>71</v>
      </c>
      <c r="I24" s="1" t="s">
        <v>72</v>
      </c>
      <c r="J24" s="1">
        <v>8.89</v>
      </c>
      <c r="K24" s="1" t="s">
        <v>73</v>
      </c>
      <c r="L24" s="1">
        <v>8.89</v>
      </c>
      <c r="M24" s="1">
        <v>222.25</v>
      </c>
      <c r="N24" s="1" t="s">
        <v>74</v>
      </c>
      <c r="O24" s="1" t="s">
        <v>74</v>
      </c>
      <c r="P24" s="1" t="s">
        <v>41</v>
      </c>
      <c r="Q24" s="1"/>
    </row>
    <row r="25" spans="1:17" s="6" customFormat="1" ht="54">
      <c r="A25" s="1">
        <v>23</v>
      </c>
      <c r="B25" s="1" t="s">
        <v>14</v>
      </c>
      <c r="C25" s="1" t="s">
        <v>15</v>
      </c>
      <c r="D25" s="1" t="s">
        <v>16</v>
      </c>
      <c r="E25" s="1" t="s">
        <v>75</v>
      </c>
      <c r="F25" s="1" t="s">
        <v>23</v>
      </c>
      <c r="G25" s="1">
        <v>10</v>
      </c>
      <c r="H25" s="1" t="s">
        <v>76</v>
      </c>
      <c r="I25" s="1" t="s">
        <v>77</v>
      </c>
      <c r="J25" s="1">
        <v>9</v>
      </c>
      <c r="K25" s="1" t="s">
        <v>30</v>
      </c>
      <c r="L25" s="1">
        <v>9</v>
      </c>
      <c r="M25" s="1">
        <v>90</v>
      </c>
      <c r="N25" s="1" t="s">
        <v>78</v>
      </c>
      <c r="O25" s="1" t="s">
        <v>78</v>
      </c>
      <c r="P25" s="1" t="s">
        <v>41</v>
      </c>
      <c r="Q25" s="1"/>
    </row>
    <row r="26" spans="1:17" s="6" customFormat="1" ht="54">
      <c r="A26" s="1">
        <v>24</v>
      </c>
      <c r="B26" s="1" t="s">
        <v>14</v>
      </c>
      <c r="C26" s="1" t="s">
        <v>15</v>
      </c>
      <c r="D26" s="1" t="s">
        <v>16</v>
      </c>
      <c r="E26" s="1" t="s">
        <v>79</v>
      </c>
      <c r="F26" s="1" t="s">
        <v>23</v>
      </c>
      <c r="G26" s="1">
        <v>25</v>
      </c>
      <c r="H26" s="1" t="s">
        <v>76</v>
      </c>
      <c r="I26" s="1" t="s">
        <v>77</v>
      </c>
      <c r="J26" s="1">
        <v>9</v>
      </c>
      <c r="K26" s="1" t="s">
        <v>30</v>
      </c>
      <c r="L26" s="1">
        <v>9</v>
      </c>
      <c r="M26" s="1">
        <v>225</v>
      </c>
      <c r="N26" s="1" t="s">
        <v>78</v>
      </c>
      <c r="O26" s="1" t="s">
        <v>78</v>
      </c>
      <c r="P26" s="1" t="s">
        <v>41</v>
      </c>
      <c r="Q26" s="1"/>
    </row>
    <row r="27" spans="1:17" s="6" customFormat="1" ht="54">
      <c r="A27" s="1">
        <v>25</v>
      </c>
      <c r="B27" s="1" t="s">
        <v>14</v>
      </c>
      <c r="C27" s="1" t="s">
        <v>15</v>
      </c>
      <c r="D27" s="1" t="s">
        <v>16</v>
      </c>
      <c r="E27" s="1" t="s">
        <v>80</v>
      </c>
      <c r="F27" s="1" t="s">
        <v>23</v>
      </c>
      <c r="G27" s="1">
        <v>40</v>
      </c>
      <c r="H27" s="1" t="s">
        <v>76</v>
      </c>
      <c r="I27" s="1" t="s">
        <v>77</v>
      </c>
      <c r="J27" s="1">
        <v>9</v>
      </c>
      <c r="K27" s="1" t="s">
        <v>30</v>
      </c>
      <c r="L27" s="1">
        <v>9</v>
      </c>
      <c r="M27" s="1">
        <v>360</v>
      </c>
      <c r="N27" s="1" t="s">
        <v>78</v>
      </c>
      <c r="O27" s="1" t="s">
        <v>78</v>
      </c>
      <c r="P27" s="1" t="s">
        <v>41</v>
      </c>
      <c r="Q27" s="1"/>
    </row>
    <row r="28" spans="1:17" ht="67.5">
      <c r="A28" s="1">
        <v>26</v>
      </c>
      <c r="B28" s="1" t="s">
        <v>14</v>
      </c>
      <c r="C28" s="1" t="s">
        <v>81</v>
      </c>
      <c r="D28" s="1" t="s">
        <v>16</v>
      </c>
      <c r="E28" s="1" t="s">
        <v>82</v>
      </c>
      <c r="F28" s="1" t="s">
        <v>83</v>
      </c>
      <c r="G28" s="1">
        <v>1</v>
      </c>
      <c r="H28" s="8" t="s">
        <v>163</v>
      </c>
      <c r="I28" s="1" t="s">
        <v>84</v>
      </c>
      <c r="J28" s="1"/>
      <c r="K28" s="1"/>
      <c r="L28" s="1">
        <v>23.8</v>
      </c>
      <c r="M28" s="1">
        <f>L28*G28</f>
        <v>23.8</v>
      </c>
      <c r="N28" s="1" t="s">
        <v>85</v>
      </c>
      <c r="O28" s="1" t="s">
        <v>85</v>
      </c>
      <c r="P28" s="1" t="s">
        <v>41</v>
      </c>
      <c r="Q28" s="1"/>
    </row>
    <row r="29" spans="1:17" ht="67.5">
      <c r="A29" s="1">
        <v>27</v>
      </c>
      <c r="B29" s="1" t="s">
        <v>14</v>
      </c>
      <c r="C29" s="1" t="s">
        <v>86</v>
      </c>
      <c r="D29" s="1" t="s">
        <v>16</v>
      </c>
      <c r="E29" s="1" t="s">
        <v>87</v>
      </c>
      <c r="F29" s="1" t="s">
        <v>83</v>
      </c>
      <c r="G29" s="1">
        <v>2</v>
      </c>
      <c r="H29" s="8" t="s">
        <v>163</v>
      </c>
      <c r="I29" s="1" t="s">
        <v>84</v>
      </c>
      <c r="J29" s="1"/>
      <c r="K29" s="1"/>
      <c r="L29" s="1">
        <v>23.8</v>
      </c>
      <c r="M29" s="1">
        <f t="shared" ref="M29:M41" si="0">L29*G29</f>
        <v>47.6</v>
      </c>
      <c r="N29" s="1" t="s">
        <v>85</v>
      </c>
      <c r="O29" s="1" t="s">
        <v>85</v>
      </c>
      <c r="P29" s="1" t="s">
        <v>41</v>
      </c>
      <c r="Q29" s="1"/>
    </row>
    <row r="30" spans="1:17" ht="67.5">
      <c r="A30" s="1">
        <v>28</v>
      </c>
      <c r="B30" s="1" t="s">
        <v>14</v>
      </c>
      <c r="C30" s="1" t="s">
        <v>88</v>
      </c>
      <c r="D30" s="1" t="s">
        <v>16</v>
      </c>
      <c r="E30" s="1" t="s">
        <v>89</v>
      </c>
      <c r="F30" s="1" t="s">
        <v>23</v>
      </c>
      <c r="G30" s="1">
        <v>2</v>
      </c>
      <c r="H30" s="8" t="s">
        <v>163</v>
      </c>
      <c r="I30" s="1" t="s">
        <v>84</v>
      </c>
      <c r="J30" s="1"/>
      <c r="K30" s="1"/>
      <c r="L30" s="1">
        <v>23.8</v>
      </c>
      <c r="M30" s="1">
        <f t="shared" si="0"/>
        <v>47.6</v>
      </c>
      <c r="N30" s="1" t="s">
        <v>85</v>
      </c>
      <c r="O30" s="1" t="s">
        <v>85</v>
      </c>
      <c r="P30" s="1" t="s">
        <v>41</v>
      </c>
      <c r="Q30" s="1"/>
    </row>
    <row r="31" spans="1:17" ht="67.5">
      <c r="A31" s="1">
        <v>29</v>
      </c>
      <c r="B31" s="1" t="s">
        <v>14</v>
      </c>
      <c r="C31" s="1" t="s">
        <v>90</v>
      </c>
      <c r="D31" s="1" t="s">
        <v>16</v>
      </c>
      <c r="E31" s="1" t="s">
        <v>91</v>
      </c>
      <c r="F31" s="1" t="s">
        <v>23</v>
      </c>
      <c r="G31" s="1">
        <v>5</v>
      </c>
      <c r="H31" s="8" t="s">
        <v>163</v>
      </c>
      <c r="I31" s="1" t="s">
        <v>84</v>
      </c>
      <c r="J31" s="1"/>
      <c r="K31" s="1"/>
      <c r="L31" s="1">
        <v>23.8</v>
      </c>
      <c r="M31" s="1">
        <f t="shared" si="0"/>
        <v>119</v>
      </c>
      <c r="N31" s="1" t="s">
        <v>85</v>
      </c>
      <c r="O31" s="1" t="s">
        <v>85</v>
      </c>
      <c r="P31" s="1" t="s">
        <v>41</v>
      </c>
      <c r="Q31" s="1"/>
    </row>
    <row r="32" spans="1:17" ht="67.5">
      <c r="A32" s="1">
        <v>30</v>
      </c>
      <c r="B32" s="1" t="s">
        <v>14</v>
      </c>
      <c r="C32" s="1" t="s">
        <v>92</v>
      </c>
      <c r="D32" s="1" t="s">
        <v>16</v>
      </c>
      <c r="E32" s="1" t="s">
        <v>93</v>
      </c>
      <c r="F32" s="1" t="s">
        <v>23</v>
      </c>
      <c r="G32" s="1">
        <v>10</v>
      </c>
      <c r="H32" s="8" t="s">
        <v>163</v>
      </c>
      <c r="I32" s="1" t="s">
        <v>84</v>
      </c>
      <c r="J32" s="1"/>
      <c r="K32" s="1"/>
      <c r="L32" s="1">
        <v>23.8</v>
      </c>
      <c r="M32" s="1">
        <f t="shared" si="0"/>
        <v>238</v>
      </c>
      <c r="N32" s="1" t="s">
        <v>85</v>
      </c>
      <c r="O32" s="1" t="s">
        <v>85</v>
      </c>
      <c r="P32" s="1" t="s">
        <v>41</v>
      </c>
      <c r="Q32" s="1"/>
    </row>
    <row r="33" spans="1:17" ht="67.5">
      <c r="A33" s="1">
        <v>31</v>
      </c>
      <c r="B33" s="1" t="s">
        <v>14</v>
      </c>
      <c r="C33" s="1" t="s">
        <v>94</v>
      </c>
      <c r="D33" s="1" t="s">
        <v>16</v>
      </c>
      <c r="E33" s="1" t="s">
        <v>95</v>
      </c>
      <c r="F33" s="1" t="s">
        <v>23</v>
      </c>
      <c r="G33" s="1">
        <v>25</v>
      </c>
      <c r="H33" s="8" t="s">
        <v>163</v>
      </c>
      <c r="I33" s="1" t="s">
        <v>84</v>
      </c>
      <c r="J33" s="1"/>
      <c r="K33" s="1"/>
      <c r="L33" s="1">
        <v>23.8</v>
      </c>
      <c r="M33" s="1">
        <f t="shared" si="0"/>
        <v>595</v>
      </c>
      <c r="N33" s="1" t="s">
        <v>85</v>
      </c>
      <c r="O33" s="1" t="s">
        <v>85</v>
      </c>
      <c r="P33" s="1" t="s">
        <v>41</v>
      </c>
      <c r="Q33" s="1"/>
    </row>
    <row r="34" spans="1:17" ht="67.5">
      <c r="A34" s="1">
        <v>32</v>
      </c>
      <c r="B34" s="1" t="s">
        <v>14</v>
      </c>
      <c r="C34" s="1" t="s">
        <v>96</v>
      </c>
      <c r="D34" s="1" t="s">
        <v>16</v>
      </c>
      <c r="E34" s="1" t="s">
        <v>97</v>
      </c>
      <c r="F34" s="1" t="s">
        <v>23</v>
      </c>
      <c r="G34" s="1">
        <v>50</v>
      </c>
      <c r="H34" s="8" t="s">
        <v>163</v>
      </c>
      <c r="I34" s="1" t="s">
        <v>84</v>
      </c>
      <c r="J34" s="1"/>
      <c r="K34" s="1"/>
      <c r="L34" s="1">
        <v>23.8</v>
      </c>
      <c r="M34" s="1">
        <f t="shared" si="0"/>
        <v>1190</v>
      </c>
      <c r="N34" s="1" t="s">
        <v>85</v>
      </c>
      <c r="O34" s="1" t="s">
        <v>85</v>
      </c>
      <c r="P34" s="1" t="s">
        <v>41</v>
      </c>
      <c r="Q34" s="1"/>
    </row>
    <row r="35" spans="1:17" ht="67.5">
      <c r="A35" s="1">
        <v>33</v>
      </c>
      <c r="B35" s="1" t="s">
        <v>14</v>
      </c>
      <c r="C35" s="1" t="s">
        <v>98</v>
      </c>
      <c r="D35" s="1" t="s">
        <v>16</v>
      </c>
      <c r="E35" s="1" t="s">
        <v>99</v>
      </c>
      <c r="F35" s="1" t="s">
        <v>83</v>
      </c>
      <c r="G35" s="1">
        <v>1</v>
      </c>
      <c r="H35" s="8" t="s">
        <v>163</v>
      </c>
      <c r="I35" s="1" t="s">
        <v>84</v>
      </c>
      <c r="J35" s="1"/>
      <c r="K35" s="1"/>
      <c r="L35" s="1">
        <v>23.8</v>
      </c>
      <c r="M35" s="1">
        <f t="shared" si="0"/>
        <v>23.8</v>
      </c>
      <c r="N35" s="1" t="s">
        <v>85</v>
      </c>
      <c r="O35" s="1" t="s">
        <v>85</v>
      </c>
      <c r="P35" s="1" t="s">
        <v>41</v>
      </c>
      <c r="Q35" s="1"/>
    </row>
    <row r="36" spans="1:17" ht="67.5">
      <c r="A36" s="1">
        <v>34</v>
      </c>
      <c r="B36" s="1" t="s">
        <v>14</v>
      </c>
      <c r="C36" s="1" t="s">
        <v>100</v>
      </c>
      <c r="D36" s="1" t="s">
        <v>16</v>
      </c>
      <c r="E36" s="1" t="s">
        <v>101</v>
      </c>
      <c r="F36" s="1" t="s">
        <v>83</v>
      </c>
      <c r="G36" s="1">
        <v>2</v>
      </c>
      <c r="H36" s="8" t="s">
        <v>163</v>
      </c>
      <c r="I36" s="1" t="s">
        <v>84</v>
      </c>
      <c r="J36" s="1"/>
      <c r="K36" s="1"/>
      <c r="L36" s="1">
        <v>23.8</v>
      </c>
      <c r="M36" s="1">
        <f t="shared" si="0"/>
        <v>47.6</v>
      </c>
      <c r="N36" s="1" t="s">
        <v>85</v>
      </c>
      <c r="O36" s="1" t="s">
        <v>85</v>
      </c>
      <c r="P36" s="1" t="s">
        <v>41</v>
      </c>
      <c r="Q36" s="1"/>
    </row>
    <row r="37" spans="1:17" ht="67.5">
      <c r="A37" s="1">
        <v>35</v>
      </c>
      <c r="B37" s="1" t="s">
        <v>14</v>
      </c>
      <c r="C37" s="1" t="s">
        <v>102</v>
      </c>
      <c r="D37" s="1" t="s">
        <v>16</v>
      </c>
      <c r="E37" s="1" t="s">
        <v>103</v>
      </c>
      <c r="F37" s="1" t="s">
        <v>23</v>
      </c>
      <c r="G37" s="1">
        <v>2</v>
      </c>
      <c r="H37" s="8" t="s">
        <v>163</v>
      </c>
      <c r="I37" s="1" t="s">
        <v>84</v>
      </c>
      <c r="J37" s="1"/>
      <c r="K37" s="1"/>
      <c r="L37" s="1">
        <v>23.8</v>
      </c>
      <c r="M37" s="1">
        <f t="shared" si="0"/>
        <v>47.6</v>
      </c>
      <c r="N37" s="1" t="s">
        <v>85</v>
      </c>
      <c r="O37" s="1" t="s">
        <v>85</v>
      </c>
      <c r="P37" s="1" t="s">
        <v>41</v>
      </c>
      <c r="Q37" s="1"/>
    </row>
    <row r="38" spans="1:17" ht="67.5">
      <c r="A38" s="1">
        <v>36</v>
      </c>
      <c r="B38" s="1" t="s">
        <v>14</v>
      </c>
      <c r="C38" s="1" t="s">
        <v>104</v>
      </c>
      <c r="D38" s="1" t="s">
        <v>16</v>
      </c>
      <c r="E38" s="1" t="s">
        <v>105</v>
      </c>
      <c r="F38" s="1" t="s">
        <v>23</v>
      </c>
      <c r="G38" s="1">
        <v>5</v>
      </c>
      <c r="H38" s="8" t="s">
        <v>163</v>
      </c>
      <c r="I38" s="1" t="s">
        <v>84</v>
      </c>
      <c r="J38" s="1"/>
      <c r="K38" s="1"/>
      <c r="L38" s="1">
        <v>23.8</v>
      </c>
      <c r="M38" s="1">
        <f t="shared" si="0"/>
        <v>119</v>
      </c>
      <c r="N38" s="1" t="s">
        <v>85</v>
      </c>
      <c r="O38" s="1" t="s">
        <v>85</v>
      </c>
      <c r="P38" s="1" t="s">
        <v>41</v>
      </c>
      <c r="Q38" s="1"/>
    </row>
    <row r="39" spans="1:17" ht="67.5">
      <c r="A39" s="1">
        <v>37</v>
      </c>
      <c r="B39" s="1" t="s">
        <v>14</v>
      </c>
      <c r="C39" s="1" t="s">
        <v>106</v>
      </c>
      <c r="D39" s="1" t="s">
        <v>16</v>
      </c>
      <c r="E39" s="1" t="s">
        <v>107</v>
      </c>
      <c r="F39" s="1" t="s">
        <v>23</v>
      </c>
      <c r="G39" s="1">
        <v>10</v>
      </c>
      <c r="H39" s="8" t="s">
        <v>163</v>
      </c>
      <c r="I39" s="1" t="s">
        <v>84</v>
      </c>
      <c r="J39" s="1"/>
      <c r="K39" s="1"/>
      <c r="L39" s="1">
        <v>23.8</v>
      </c>
      <c r="M39" s="1">
        <f t="shared" si="0"/>
        <v>238</v>
      </c>
      <c r="N39" s="1" t="s">
        <v>85</v>
      </c>
      <c r="O39" s="1" t="s">
        <v>85</v>
      </c>
      <c r="P39" s="1" t="s">
        <v>41</v>
      </c>
      <c r="Q39" s="1"/>
    </row>
    <row r="40" spans="1:17" ht="67.5">
      <c r="A40" s="1">
        <v>38</v>
      </c>
      <c r="B40" s="1" t="s">
        <v>14</v>
      </c>
      <c r="C40" s="1" t="s">
        <v>108</v>
      </c>
      <c r="D40" s="1" t="s">
        <v>16</v>
      </c>
      <c r="E40" s="1" t="s">
        <v>109</v>
      </c>
      <c r="F40" s="1" t="s">
        <v>23</v>
      </c>
      <c r="G40" s="1">
        <v>25</v>
      </c>
      <c r="H40" s="8" t="s">
        <v>163</v>
      </c>
      <c r="I40" s="1" t="s">
        <v>84</v>
      </c>
      <c r="J40" s="1"/>
      <c r="K40" s="1"/>
      <c r="L40" s="1">
        <v>23.8</v>
      </c>
      <c r="M40" s="1">
        <f t="shared" si="0"/>
        <v>595</v>
      </c>
      <c r="N40" s="1" t="s">
        <v>85</v>
      </c>
      <c r="O40" s="1" t="s">
        <v>85</v>
      </c>
      <c r="P40" s="1" t="s">
        <v>41</v>
      </c>
      <c r="Q40" s="1"/>
    </row>
    <row r="41" spans="1:17" ht="67.5">
      <c r="A41" s="1">
        <v>39</v>
      </c>
      <c r="B41" s="1" t="s">
        <v>14</v>
      </c>
      <c r="C41" s="1" t="s">
        <v>110</v>
      </c>
      <c r="D41" s="1" t="s">
        <v>16</v>
      </c>
      <c r="E41" s="1" t="s">
        <v>111</v>
      </c>
      <c r="F41" s="1" t="s">
        <v>23</v>
      </c>
      <c r="G41" s="1">
        <v>50</v>
      </c>
      <c r="H41" s="8" t="s">
        <v>163</v>
      </c>
      <c r="I41" s="1" t="s">
        <v>84</v>
      </c>
      <c r="J41" s="1"/>
      <c r="K41" s="1"/>
      <c r="L41" s="1">
        <v>23.8</v>
      </c>
      <c r="M41" s="1">
        <f t="shared" si="0"/>
        <v>1190</v>
      </c>
      <c r="N41" s="1" t="s">
        <v>85</v>
      </c>
      <c r="O41" s="1" t="s">
        <v>85</v>
      </c>
      <c r="P41" s="1" t="s">
        <v>41</v>
      </c>
      <c r="Q41" s="1"/>
    </row>
    <row r="42" spans="1:17" s="7" customFormat="1" ht="53.1" customHeight="1">
      <c r="A42" s="1">
        <v>40</v>
      </c>
      <c r="B42" s="1" t="s">
        <v>14</v>
      </c>
      <c r="C42" s="1" t="s">
        <v>42</v>
      </c>
      <c r="D42" s="1" t="s">
        <v>16</v>
      </c>
      <c r="E42" s="1" t="s">
        <v>112</v>
      </c>
      <c r="F42" s="1" t="s">
        <v>23</v>
      </c>
      <c r="G42" s="1">
        <v>1</v>
      </c>
      <c r="H42" s="1" t="s">
        <v>113</v>
      </c>
      <c r="I42" s="1" t="s">
        <v>114</v>
      </c>
      <c r="J42" s="1">
        <v>8.4</v>
      </c>
      <c r="K42" s="1" t="s">
        <v>37</v>
      </c>
      <c r="L42" s="1">
        <v>8.4</v>
      </c>
      <c r="M42" s="1">
        <v>8.4</v>
      </c>
      <c r="N42" s="1" t="s">
        <v>115</v>
      </c>
      <c r="O42" s="1" t="s">
        <v>115</v>
      </c>
      <c r="P42" s="1" t="s">
        <v>41</v>
      </c>
      <c r="Q42" s="1"/>
    </row>
    <row r="43" spans="1:17" s="7" customFormat="1" ht="53.1" customHeight="1">
      <c r="A43" s="1">
        <v>41</v>
      </c>
      <c r="B43" s="1" t="s">
        <v>14</v>
      </c>
      <c r="C43" s="1" t="s">
        <v>42</v>
      </c>
      <c r="D43" s="1" t="s">
        <v>16</v>
      </c>
      <c r="E43" s="1" t="s">
        <v>116</v>
      </c>
      <c r="F43" s="1" t="s">
        <v>23</v>
      </c>
      <c r="G43" s="1">
        <v>2</v>
      </c>
      <c r="H43" s="1" t="s">
        <v>113</v>
      </c>
      <c r="I43" s="1" t="s">
        <v>114</v>
      </c>
      <c r="J43" s="1">
        <v>8.4</v>
      </c>
      <c r="K43" s="1" t="s">
        <v>37</v>
      </c>
      <c r="L43" s="1">
        <v>8.4</v>
      </c>
      <c r="M43" s="1">
        <f>L43*2</f>
        <v>16.8</v>
      </c>
      <c r="N43" s="1" t="s">
        <v>115</v>
      </c>
      <c r="O43" s="1" t="s">
        <v>115</v>
      </c>
      <c r="P43" s="1" t="s">
        <v>41</v>
      </c>
      <c r="Q43" s="1"/>
    </row>
    <row r="44" spans="1:17" s="7" customFormat="1" ht="53.1" customHeight="1">
      <c r="A44" s="1">
        <v>42</v>
      </c>
      <c r="B44" s="1" t="s">
        <v>14</v>
      </c>
      <c r="C44" s="1" t="s">
        <v>42</v>
      </c>
      <c r="D44" s="1" t="s">
        <v>16</v>
      </c>
      <c r="E44" s="1" t="s">
        <v>117</v>
      </c>
      <c r="F44" s="1" t="s">
        <v>23</v>
      </c>
      <c r="G44" s="1">
        <v>5</v>
      </c>
      <c r="H44" s="1" t="s">
        <v>113</v>
      </c>
      <c r="I44" s="1" t="s">
        <v>114</v>
      </c>
      <c r="J44" s="1">
        <v>8.4</v>
      </c>
      <c r="K44" s="1" t="s">
        <v>37</v>
      </c>
      <c r="L44" s="1">
        <v>8.4</v>
      </c>
      <c r="M44" s="1">
        <f>L44*5</f>
        <v>42</v>
      </c>
      <c r="N44" s="1" t="s">
        <v>115</v>
      </c>
      <c r="O44" s="1" t="s">
        <v>115</v>
      </c>
      <c r="P44" s="1" t="s">
        <v>41</v>
      </c>
      <c r="Q44" s="1"/>
    </row>
    <row r="45" spans="1:17" s="7" customFormat="1" ht="53.1" customHeight="1">
      <c r="A45" s="1">
        <v>43</v>
      </c>
      <c r="B45" s="1" t="s">
        <v>14</v>
      </c>
      <c r="C45" s="1" t="s">
        <v>42</v>
      </c>
      <c r="D45" s="1" t="s">
        <v>16</v>
      </c>
      <c r="E45" s="1" t="s">
        <v>118</v>
      </c>
      <c r="F45" s="1" t="s">
        <v>23</v>
      </c>
      <c r="G45" s="1">
        <v>20</v>
      </c>
      <c r="H45" s="1" t="s">
        <v>113</v>
      </c>
      <c r="I45" s="1" t="s">
        <v>114</v>
      </c>
      <c r="J45" s="1">
        <v>8.4</v>
      </c>
      <c r="K45" s="1" t="s">
        <v>37</v>
      </c>
      <c r="L45" s="1">
        <v>8.4</v>
      </c>
      <c r="M45" s="1">
        <f>L45*20</f>
        <v>168</v>
      </c>
      <c r="N45" s="1" t="s">
        <v>115</v>
      </c>
      <c r="O45" s="1" t="s">
        <v>115</v>
      </c>
      <c r="P45" s="1" t="s">
        <v>41</v>
      </c>
      <c r="Q45" s="1"/>
    </row>
    <row r="46" spans="1:17" s="7" customFormat="1" ht="53.1" customHeight="1">
      <c r="A46" s="1">
        <v>44</v>
      </c>
      <c r="B46" s="1" t="s">
        <v>14</v>
      </c>
      <c r="C46" s="1" t="s">
        <v>42</v>
      </c>
      <c r="D46" s="1" t="s">
        <v>16</v>
      </c>
      <c r="E46" s="1" t="s">
        <v>119</v>
      </c>
      <c r="F46" s="1" t="s">
        <v>23</v>
      </c>
      <c r="G46" s="1">
        <v>50</v>
      </c>
      <c r="H46" s="1" t="s">
        <v>113</v>
      </c>
      <c r="I46" s="1" t="s">
        <v>114</v>
      </c>
      <c r="J46" s="1">
        <v>8.4</v>
      </c>
      <c r="K46" s="1" t="s">
        <v>37</v>
      </c>
      <c r="L46" s="1">
        <v>8.4</v>
      </c>
      <c r="M46" s="1">
        <f>L46*50</f>
        <v>420</v>
      </c>
      <c r="N46" s="1" t="s">
        <v>115</v>
      </c>
      <c r="O46" s="1" t="s">
        <v>115</v>
      </c>
      <c r="P46" s="1" t="s">
        <v>41</v>
      </c>
      <c r="Q46" s="1"/>
    </row>
    <row r="47" spans="1:17" s="7" customFormat="1" ht="53.1" customHeight="1">
      <c r="A47" s="1">
        <v>45</v>
      </c>
      <c r="B47" s="1" t="s">
        <v>14</v>
      </c>
      <c r="C47" s="1" t="s">
        <v>42</v>
      </c>
      <c r="D47" s="1" t="s">
        <v>16</v>
      </c>
      <c r="E47" s="1" t="s">
        <v>120</v>
      </c>
      <c r="F47" s="1" t="s">
        <v>23</v>
      </c>
      <c r="G47" s="1">
        <v>100</v>
      </c>
      <c r="H47" s="1" t="s">
        <v>113</v>
      </c>
      <c r="I47" s="1" t="s">
        <v>114</v>
      </c>
      <c r="J47" s="1">
        <v>8.4</v>
      </c>
      <c r="K47" s="1" t="s">
        <v>37</v>
      </c>
      <c r="L47" s="1">
        <v>8.4</v>
      </c>
      <c r="M47" s="1">
        <f>L47*100</f>
        <v>840</v>
      </c>
      <c r="N47" s="1" t="s">
        <v>115</v>
      </c>
      <c r="O47" s="1" t="s">
        <v>115</v>
      </c>
      <c r="P47" s="1" t="s">
        <v>41</v>
      </c>
      <c r="Q47" s="1"/>
    </row>
    <row r="48" spans="1:17" s="6" customFormat="1" ht="52.5" customHeight="1">
      <c r="A48" s="1">
        <v>46</v>
      </c>
      <c r="B48" s="1" t="s">
        <v>14</v>
      </c>
      <c r="C48" s="1" t="s">
        <v>42</v>
      </c>
      <c r="D48" s="1" t="s">
        <v>16</v>
      </c>
      <c r="E48" s="1" t="s">
        <v>20</v>
      </c>
      <c r="F48" s="1" t="s">
        <v>23</v>
      </c>
      <c r="G48" s="1">
        <v>1</v>
      </c>
      <c r="H48" s="1" t="s">
        <v>121</v>
      </c>
      <c r="I48" s="1" t="s">
        <v>122</v>
      </c>
      <c r="J48" s="1">
        <v>8.9</v>
      </c>
      <c r="K48" s="1" t="s">
        <v>73</v>
      </c>
      <c r="L48" s="1">
        <v>8.9</v>
      </c>
      <c r="M48" s="1">
        <v>8.9</v>
      </c>
      <c r="N48" s="1" t="s">
        <v>123</v>
      </c>
      <c r="O48" s="1" t="s">
        <v>123</v>
      </c>
      <c r="P48" s="1" t="s">
        <v>41</v>
      </c>
      <c r="Q48" s="1"/>
    </row>
    <row r="49" spans="1:17" s="6" customFormat="1" ht="54">
      <c r="A49" s="1">
        <v>47</v>
      </c>
      <c r="B49" s="1" t="s">
        <v>14</v>
      </c>
      <c r="C49" s="1" t="s">
        <v>42</v>
      </c>
      <c r="D49" s="1" t="s">
        <v>16</v>
      </c>
      <c r="E49" s="1" t="s">
        <v>21</v>
      </c>
      <c r="F49" s="1" t="s">
        <v>23</v>
      </c>
      <c r="G49" s="1">
        <v>5</v>
      </c>
      <c r="H49" s="1" t="s">
        <v>121</v>
      </c>
      <c r="I49" s="1" t="s">
        <v>122</v>
      </c>
      <c r="J49" s="1">
        <v>8.9</v>
      </c>
      <c r="K49" s="1" t="s">
        <v>73</v>
      </c>
      <c r="L49" s="1">
        <v>8.9</v>
      </c>
      <c r="M49" s="1">
        <v>44.5</v>
      </c>
      <c r="N49" s="1" t="s">
        <v>123</v>
      </c>
      <c r="O49" s="1" t="s">
        <v>123</v>
      </c>
      <c r="P49" s="1" t="s">
        <v>41</v>
      </c>
      <c r="Q49" s="1"/>
    </row>
    <row r="50" spans="1:17" s="6" customFormat="1" ht="54">
      <c r="A50" s="1">
        <v>48</v>
      </c>
      <c r="B50" s="1" t="s">
        <v>14</v>
      </c>
      <c r="C50" s="1" t="s">
        <v>42</v>
      </c>
      <c r="D50" s="1" t="s">
        <v>16</v>
      </c>
      <c r="E50" s="1" t="s">
        <v>22</v>
      </c>
      <c r="F50" s="1" t="s">
        <v>23</v>
      </c>
      <c r="G50" s="1">
        <v>25</v>
      </c>
      <c r="H50" s="1" t="s">
        <v>121</v>
      </c>
      <c r="I50" s="1" t="s">
        <v>122</v>
      </c>
      <c r="J50" s="1">
        <v>8.9</v>
      </c>
      <c r="K50" s="1" t="s">
        <v>73</v>
      </c>
      <c r="L50" s="1">
        <v>8.9</v>
      </c>
      <c r="M50" s="1">
        <v>222.5</v>
      </c>
      <c r="N50" s="1" t="s">
        <v>123</v>
      </c>
      <c r="O50" s="1" t="s">
        <v>123</v>
      </c>
      <c r="P50" s="1" t="s">
        <v>41</v>
      </c>
      <c r="Q50" s="1"/>
    </row>
    <row r="51" spans="1:17" s="6" customFormat="1" ht="57.75" customHeight="1">
      <c r="A51" s="1">
        <v>49</v>
      </c>
      <c r="B51" s="1" t="s">
        <v>14</v>
      </c>
      <c r="C51" s="1" t="s">
        <v>42</v>
      </c>
      <c r="D51" s="1" t="s">
        <v>16</v>
      </c>
      <c r="E51" s="1" t="s">
        <v>34</v>
      </c>
      <c r="F51" s="1" t="s">
        <v>23</v>
      </c>
      <c r="G51" s="1">
        <v>50</v>
      </c>
      <c r="H51" s="1" t="s">
        <v>121</v>
      </c>
      <c r="I51" s="1" t="s">
        <v>122</v>
      </c>
      <c r="J51" s="1">
        <v>8.9</v>
      </c>
      <c r="K51" s="1" t="s">
        <v>73</v>
      </c>
      <c r="L51" s="1">
        <v>8.9</v>
      </c>
      <c r="M51" s="1">
        <v>445</v>
      </c>
      <c r="N51" s="1" t="s">
        <v>123</v>
      </c>
      <c r="O51" s="1" t="s">
        <v>123</v>
      </c>
      <c r="P51" s="1" t="s">
        <v>41</v>
      </c>
      <c r="Q51" s="1"/>
    </row>
    <row r="52" spans="1:17" ht="81" customHeight="1">
      <c r="A52" s="1">
        <v>50</v>
      </c>
      <c r="B52" s="1" t="s">
        <v>14</v>
      </c>
      <c r="C52" s="1" t="s">
        <v>42</v>
      </c>
      <c r="D52" s="1" t="s">
        <v>16</v>
      </c>
      <c r="E52" s="1" t="s">
        <v>27</v>
      </c>
      <c r="F52" s="1" t="s">
        <v>23</v>
      </c>
      <c r="G52" s="1">
        <v>10</v>
      </c>
      <c r="H52" s="1" t="s">
        <v>124</v>
      </c>
      <c r="I52" s="1" t="s">
        <v>125</v>
      </c>
      <c r="J52" s="1">
        <v>8</v>
      </c>
      <c r="K52" s="1" t="s">
        <v>37</v>
      </c>
      <c r="L52" s="1">
        <v>8</v>
      </c>
      <c r="M52" s="1">
        <v>80</v>
      </c>
      <c r="N52" s="1" t="s">
        <v>126</v>
      </c>
      <c r="O52" s="1" t="s">
        <v>126</v>
      </c>
      <c r="P52" s="1" t="s">
        <v>41</v>
      </c>
      <c r="Q52" s="1"/>
    </row>
    <row r="53" spans="1:17" ht="80.099999999999994" customHeight="1">
      <c r="A53" s="1">
        <v>51</v>
      </c>
      <c r="B53" s="1" t="s">
        <v>14</v>
      </c>
      <c r="C53" s="1" t="s">
        <v>42</v>
      </c>
      <c r="D53" s="1" t="s">
        <v>16</v>
      </c>
      <c r="E53" s="1" t="s">
        <v>34</v>
      </c>
      <c r="F53" s="1" t="s">
        <v>23</v>
      </c>
      <c r="G53" s="1">
        <v>50</v>
      </c>
      <c r="H53" s="1" t="s">
        <v>124</v>
      </c>
      <c r="I53" s="1" t="s">
        <v>125</v>
      </c>
      <c r="J53" s="1">
        <v>8</v>
      </c>
      <c r="K53" s="1" t="s">
        <v>37</v>
      </c>
      <c r="L53" s="1">
        <v>8</v>
      </c>
      <c r="M53" s="1">
        <v>400</v>
      </c>
      <c r="N53" s="1" t="s">
        <v>126</v>
      </c>
      <c r="O53" s="1" t="s">
        <v>126</v>
      </c>
      <c r="P53" s="1" t="s">
        <v>41</v>
      </c>
      <c r="Q53" s="1"/>
    </row>
    <row r="54" spans="1:17" ht="67.5">
      <c r="A54" s="1">
        <v>52</v>
      </c>
      <c r="B54" s="1" t="s">
        <v>14</v>
      </c>
      <c r="C54" s="1" t="s">
        <v>42</v>
      </c>
      <c r="D54" s="1" t="s">
        <v>16</v>
      </c>
      <c r="E54" s="1" t="s">
        <v>127</v>
      </c>
      <c r="F54" s="1" t="s">
        <v>83</v>
      </c>
      <c r="G54" s="1">
        <v>1</v>
      </c>
      <c r="H54" s="1" t="s">
        <v>128</v>
      </c>
      <c r="I54" s="1" t="s">
        <v>129</v>
      </c>
      <c r="J54" s="1">
        <v>9.8000000000000007</v>
      </c>
      <c r="K54" s="1" t="s">
        <v>130</v>
      </c>
      <c r="L54" s="1">
        <v>9.8000000000000007</v>
      </c>
      <c r="M54" s="1">
        <v>9.8000000000000007</v>
      </c>
      <c r="N54" s="1" t="s">
        <v>131</v>
      </c>
      <c r="O54" s="1" t="s">
        <v>131</v>
      </c>
      <c r="P54" s="1" t="s">
        <v>41</v>
      </c>
      <c r="Q54" s="1"/>
    </row>
    <row r="55" spans="1:17" ht="67.5">
      <c r="A55" s="1">
        <v>53</v>
      </c>
      <c r="B55" s="1" t="s">
        <v>14</v>
      </c>
      <c r="C55" s="1" t="s">
        <v>42</v>
      </c>
      <c r="D55" s="1" t="s">
        <v>16</v>
      </c>
      <c r="E55" s="1" t="s">
        <v>132</v>
      </c>
      <c r="F55" s="1" t="s">
        <v>23</v>
      </c>
      <c r="G55" s="1">
        <v>10</v>
      </c>
      <c r="H55" s="1" t="s">
        <v>128</v>
      </c>
      <c r="I55" s="1" t="s">
        <v>129</v>
      </c>
      <c r="J55" s="1">
        <v>9.8000000000000007</v>
      </c>
      <c r="K55" s="1" t="s">
        <v>130</v>
      </c>
      <c r="L55" s="1">
        <v>9.8000000000000007</v>
      </c>
      <c r="M55" s="1">
        <v>98</v>
      </c>
      <c r="N55" s="1" t="s">
        <v>131</v>
      </c>
      <c r="O55" s="1" t="s">
        <v>131</v>
      </c>
      <c r="P55" s="1" t="s">
        <v>41</v>
      </c>
      <c r="Q55" s="1"/>
    </row>
    <row r="56" spans="1:17" s="2" customFormat="1" ht="112.5" customHeight="1">
      <c r="A56" s="1">
        <v>54</v>
      </c>
      <c r="B56" s="1" t="s">
        <v>14</v>
      </c>
      <c r="C56" s="1" t="s">
        <v>42</v>
      </c>
      <c r="D56" s="1" t="s">
        <v>16</v>
      </c>
      <c r="E56" s="1" t="s">
        <v>33</v>
      </c>
      <c r="F56" s="1" t="s">
        <v>23</v>
      </c>
      <c r="G56" s="1">
        <v>20</v>
      </c>
      <c r="H56" s="1" t="s">
        <v>133</v>
      </c>
      <c r="I56" s="1" t="s">
        <v>134</v>
      </c>
      <c r="J56" s="1">
        <v>9</v>
      </c>
      <c r="K56" s="1" t="s">
        <v>25</v>
      </c>
      <c r="L56" s="1">
        <v>9</v>
      </c>
      <c r="M56" s="1">
        <v>180</v>
      </c>
      <c r="N56" s="1" t="s">
        <v>135</v>
      </c>
      <c r="O56" s="1" t="s">
        <v>135</v>
      </c>
      <c r="P56" s="1" t="s">
        <v>41</v>
      </c>
      <c r="Q56" s="1"/>
    </row>
    <row r="57" spans="1:17" s="2" customFormat="1" ht="172.5" customHeight="1">
      <c r="A57" s="1">
        <v>55</v>
      </c>
      <c r="B57" s="1" t="s">
        <v>14</v>
      </c>
      <c r="C57" s="1" t="s">
        <v>42</v>
      </c>
      <c r="D57" s="1" t="s">
        <v>16</v>
      </c>
      <c r="E57" s="1" t="s">
        <v>136</v>
      </c>
      <c r="F57" s="1" t="s">
        <v>23</v>
      </c>
      <c r="G57" s="1">
        <v>20</v>
      </c>
      <c r="H57" s="1" t="s">
        <v>133</v>
      </c>
      <c r="I57" s="1" t="s">
        <v>129</v>
      </c>
      <c r="J57" s="1">
        <v>9.8000000000000007</v>
      </c>
      <c r="K57" s="1" t="s">
        <v>137</v>
      </c>
      <c r="L57" s="1">
        <v>9.8000000000000007</v>
      </c>
      <c r="M57" s="1">
        <v>196</v>
      </c>
      <c r="N57" s="1" t="s">
        <v>135</v>
      </c>
      <c r="O57" s="1" t="s">
        <v>138</v>
      </c>
      <c r="P57" s="1" t="s">
        <v>139</v>
      </c>
      <c r="Q57" s="1" t="s">
        <v>162</v>
      </c>
    </row>
    <row r="58" spans="1:17" ht="81">
      <c r="A58" s="1">
        <v>56</v>
      </c>
      <c r="B58" s="1" t="s">
        <v>14</v>
      </c>
      <c r="C58" s="1" t="s">
        <v>140</v>
      </c>
      <c r="D58" s="1" t="s">
        <v>16</v>
      </c>
      <c r="E58" s="1" t="s">
        <v>20</v>
      </c>
      <c r="F58" s="1" t="s">
        <v>23</v>
      </c>
      <c r="G58" s="1">
        <v>1</v>
      </c>
      <c r="H58" s="1" t="s">
        <v>141</v>
      </c>
      <c r="I58" s="1" t="s">
        <v>142</v>
      </c>
      <c r="J58" s="1"/>
      <c r="K58" s="1"/>
      <c r="L58" s="1">
        <v>9</v>
      </c>
      <c r="M58" s="1">
        <v>9</v>
      </c>
      <c r="N58" s="1" t="s">
        <v>143</v>
      </c>
      <c r="O58" s="1" t="s">
        <v>143</v>
      </c>
      <c r="P58" s="1" t="s">
        <v>41</v>
      </c>
      <c r="Q58" s="1"/>
    </row>
    <row r="59" spans="1:17" ht="81">
      <c r="A59" s="1">
        <v>57</v>
      </c>
      <c r="B59" s="1" t="s">
        <v>14</v>
      </c>
      <c r="C59" s="1" t="s">
        <v>140</v>
      </c>
      <c r="D59" s="1" t="s">
        <v>16</v>
      </c>
      <c r="E59" s="1" t="s">
        <v>21</v>
      </c>
      <c r="F59" s="1" t="s">
        <v>23</v>
      </c>
      <c r="G59" s="1">
        <v>5</v>
      </c>
      <c r="H59" s="1" t="s">
        <v>141</v>
      </c>
      <c r="I59" s="1" t="s">
        <v>142</v>
      </c>
      <c r="J59" s="1"/>
      <c r="K59" s="1"/>
      <c r="L59" s="1">
        <v>9</v>
      </c>
      <c r="M59" s="1">
        <v>45</v>
      </c>
      <c r="N59" s="1" t="s">
        <v>143</v>
      </c>
      <c r="O59" s="1" t="s">
        <v>143</v>
      </c>
      <c r="P59" s="1" t="s">
        <v>41</v>
      </c>
      <c r="Q59" s="1"/>
    </row>
    <row r="60" spans="1:17" ht="81">
      <c r="A60" s="1">
        <v>58</v>
      </c>
      <c r="B60" s="1" t="s">
        <v>14</v>
      </c>
      <c r="C60" s="1" t="s">
        <v>140</v>
      </c>
      <c r="D60" s="1" t="s">
        <v>16</v>
      </c>
      <c r="E60" s="1" t="s">
        <v>144</v>
      </c>
      <c r="F60" s="1" t="s">
        <v>23</v>
      </c>
      <c r="G60" s="1">
        <v>7</v>
      </c>
      <c r="H60" s="1" t="s">
        <v>141</v>
      </c>
      <c r="I60" s="1" t="s">
        <v>142</v>
      </c>
      <c r="J60" s="1"/>
      <c r="K60" s="1"/>
      <c r="L60" s="1">
        <v>9</v>
      </c>
      <c r="M60" s="1">
        <v>63</v>
      </c>
      <c r="N60" s="1" t="s">
        <v>143</v>
      </c>
      <c r="O60" s="1" t="s">
        <v>143</v>
      </c>
      <c r="P60" s="1" t="s">
        <v>41</v>
      </c>
      <c r="Q60" s="1"/>
    </row>
    <row r="61" spans="1:17" ht="81">
      <c r="A61" s="1">
        <v>59</v>
      </c>
      <c r="B61" s="1" t="s">
        <v>14</v>
      </c>
      <c r="C61" s="1" t="s">
        <v>140</v>
      </c>
      <c r="D61" s="1" t="s">
        <v>16</v>
      </c>
      <c r="E61" s="1" t="s">
        <v>27</v>
      </c>
      <c r="F61" s="1" t="s">
        <v>23</v>
      </c>
      <c r="G61" s="1">
        <v>10</v>
      </c>
      <c r="H61" s="1" t="s">
        <v>141</v>
      </c>
      <c r="I61" s="1" t="s">
        <v>142</v>
      </c>
      <c r="J61" s="1"/>
      <c r="K61" s="1"/>
      <c r="L61" s="1">
        <v>9</v>
      </c>
      <c r="M61" s="1">
        <v>90</v>
      </c>
      <c r="N61" s="1" t="s">
        <v>143</v>
      </c>
      <c r="O61" s="1" t="s">
        <v>143</v>
      </c>
      <c r="P61" s="1" t="s">
        <v>41</v>
      </c>
      <c r="Q61" s="1"/>
    </row>
    <row r="62" spans="1:17" ht="81">
      <c r="A62" s="1">
        <v>60</v>
      </c>
      <c r="B62" s="1" t="s">
        <v>14</v>
      </c>
      <c r="C62" s="1" t="s">
        <v>140</v>
      </c>
      <c r="D62" s="1" t="s">
        <v>16</v>
      </c>
      <c r="E62" s="1" t="s">
        <v>33</v>
      </c>
      <c r="F62" s="1" t="s">
        <v>23</v>
      </c>
      <c r="G62" s="1">
        <v>20</v>
      </c>
      <c r="H62" s="1" t="s">
        <v>141</v>
      </c>
      <c r="I62" s="1" t="s">
        <v>142</v>
      </c>
      <c r="J62" s="1"/>
      <c r="K62" s="1"/>
      <c r="L62" s="1">
        <v>9</v>
      </c>
      <c r="M62" s="1">
        <v>180</v>
      </c>
      <c r="N62" s="1" t="s">
        <v>143</v>
      </c>
      <c r="O62" s="1" t="s">
        <v>143</v>
      </c>
      <c r="P62" s="1" t="s">
        <v>41</v>
      </c>
      <c r="Q62" s="1"/>
    </row>
    <row r="63" spans="1:17" s="2" customFormat="1" ht="80.25" customHeight="1">
      <c r="A63" s="1">
        <v>61</v>
      </c>
      <c r="B63" s="1" t="s">
        <v>14</v>
      </c>
      <c r="C63" s="1" t="s">
        <v>42</v>
      </c>
      <c r="D63" s="1" t="s">
        <v>16</v>
      </c>
      <c r="E63" s="1" t="s">
        <v>20</v>
      </c>
      <c r="F63" s="1" t="s">
        <v>23</v>
      </c>
      <c r="G63" s="1">
        <v>1</v>
      </c>
      <c r="H63" s="1"/>
      <c r="I63" s="1"/>
      <c r="J63" s="1"/>
      <c r="K63" s="1"/>
      <c r="L63" s="1">
        <v>8.9</v>
      </c>
      <c r="M63" s="1">
        <v>8.9</v>
      </c>
      <c r="N63" s="1" t="s">
        <v>145</v>
      </c>
      <c r="O63" s="1" t="s">
        <v>145</v>
      </c>
      <c r="P63" s="1" t="s">
        <v>139</v>
      </c>
      <c r="Q63" s="1" t="s">
        <v>165</v>
      </c>
    </row>
    <row r="64" spans="1:17" s="4" customFormat="1" ht="77.25" customHeight="1">
      <c r="A64" s="1">
        <v>62</v>
      </c>
      <c r="B64" s="1" t="s">
        <v>14</v>
      </c>
      <c r="C64" s="1" t="s">
        <v>42</v>
      </c>
      <c r="D64" s="1" t="s">
        <v>16</v>
      </c>
      <c r="E64" s="1" t="s">
        <v>21</v>
      </c>
      <c r="F64" s="1" t="s">
        <v>23</v>
      </c>
      <c r="G64" s="1">
        <v>5</v>
      </c>
      <c r="H64" s="1"/>
      <c r="I64" s="1"/>
      <c r="J64" s="1"/>
      <c r="K64" s="1"/>
      <c r="L64" s="1">
        <v>8.9</v>
      </c>
      <c r="M64" s="1">
        <v>44.5</v>
      </c>
      <c r="N64" s="1" t="s">
        <v>145</v>
      </c>
      <c r="O64" s="1" t="s">
        <v>145</v>
      </c>
      <c r="P64" s="1" t="s">
        <v>139</v>
      </c>
      <c r="Q64" s="1" t="s">
        <v>165</v>
      </c>
    </row>
    <row r="65" spans="1:21" s="4" customFormat="1" ht="75" customHeight="1">
      <c r="A65" s="1">
        <v>63</v>
      </c>
      <c r="B65" s="1" t="s">
        <v>14</v>
      </c>
      <c r="C65" s="1" t="s">
        <v>42</v>
      </c>
      <c r="D65" s="1" t="s">
        <v>16</v>
      </c>
      <c r="E65" s="1" t="s">
        <v>22</v>
      </c>
      <c r="F65" s="1" t="s">
        <v>23</v>
      </c>
      <c r="G65" s="1">
        <v>25</v>
      </c>
      <c r="H65" s="1"/>
      <c r="I65" s="1"/>
      <c r="J65" s="1"/>
      <c r="K65" s="1"/>
      <c r="L65" s="1">
        <v>8.9</v>
      </c>
      <c r="M65" s="1">
        <v>222.5</v>
      </c>
      <c r="N65" s="1" t="s">
        <v>145</v>
      </c>
      <c r="O65" s="1" t="s">
        <v>145</v>
      </c>
      <c r="P65" s="1" t="s">
        <v>139</v>
      </c>
      <c r="Q65" s="1" t="s">
        <v>165</v>
      </c>
      <c r="U65" s="4" t="s">
        <v>36</v>
      </c>
    </row>
    <row r="66" spans="1:21" s="2" customFormat="1" ht="67.5">
      <c r="A66" s="1">
        <v>64</v>
      </c>
      <c r="B66" s="1" t="s">
        <v>14</v>
      </c>
      <c r="C66" s="1" t="s">
        <v>146</v>
      </c>
      <c r="D66" s="1" t="s">
        <v>16</v>
      </c>
      <c r="E66" s="1" t="s">
        <v>33</v>
      </c>
      <c r="F66" s="1" t="s">
        <v>23</v>
      </c>
      <c r="G66" s="1">
        <v>20</v>
      </c>
      <c r="H66" s="1" t="s">
        <v>147</v>
      </c>
      <c r="I66" s="1" t="s">
        <v>148</v>
      </c>
      <c r="J66" s="1">
        <v>7.9</v>
      </c>
      <c r="K66" s="1" t="s">
        <v>37</v>
      </c>
      <c r="L66" s="1">
        <v>7.9</v>
      </c>
      <c r="M66" s="1">
        <v>158</v>
      </c>
      <c r="N66" s="1" t="s">
        <v>149</v>
      </c>
      <c r="O66" s="1" t="s">
        <v>38</v>
      </c>
      <c r="P66" s="1" t="s">
        <v>41</v>
      </c>
      <c r="Q66" s="1"/>
    </row>
    <row r="67" spans="1:21" s="2" customFormat="1" ht="94.5">
      <c r="A67" s="1">
        <v>65</v>
      </c>
      <c r="B67" s="1" t="s">
        <v>14</v>
      </c>
      <c r="C67" s="1" t="s">
        <v>150</v>
      </c>
      <c r="D67" s="1" t="s">
        <v>16</v>
      </c>
      <c r="E67" s="1" t="s">
        <v>151</v>
      </c>
      <c r="F67" s="1" t="s">
        <v>23</v>
      </c>
      <c r="G67" s="1">
        <v>25</v>
      </c>
      <c r="H67" s="1" t="s">
        <v>152</v>
      </c>
      <c r="I67" s="1" t="s">
        <v>153</v>
      </c>
      <c r="J67" s="1">
        <v>3.5</v>
      </c>
      <c r="K67" s="1" t="s">
        <v>154</v>
      </c>
      <c r="L67" s="1">
        <v>3.5</v>
      </c>
      <c r="M67" s="1">
        <v>87.5</v>
      </c>
      <c r="N67" s="1" t="s">
        <v>155</v>
      </c>
      <c r="O67" s="1" t="s">
        <v>155</v>
      </c>
      <c r="P67" s="1" t="s">
        <v>139</v>
      </c>
      <c r="Q67" s="1" t="s">
        <v>156</v>
      </c>
    </row>
    <row r="68" spans="1:21" s="2" customFormat="1" ht="94.5">
      <c r="A68" s="1">
        <v>66</v>
      </c>
      <c r="B68" s="1" t="s">
        <v>14</v>
      </c>
      <c r="C68" s="1" t="s">
        <v>150</v>
      </c>
      <c r="D68" s="1" t="s">
        <v>16</v>
      </c>
      <c r="E68" s="1" t="s">
        <v>151</v>
      </c>
      <c r="F68" s="1" t="s">
        <v>23</v>
      </c>
      <c r="G68" s="1">
        <v>50</v>
      </c>
      <c r="H68" s="1" t="s">
        <v>152</v>
      </c>
      <c r="I68" s="1" t="s">
        <v>153</v>
      </c>
      <c r="J68" s="1">
        <v>3.5</v>
      </c>
      <c r="K68" s="1" t="s">
        <v>154</v>
      </c>
      <c r="L68" s="1">
        <v>3.5</v>
      </c>
      <c r="M68" s="1">
        <v>175</v>
      </c>
      <c r="N68" s="1" t="s">
        <v>155</v>
      </c>
      <c r="O68" s="1" t="s">
        <v>155</v>
      </c>
      <c r="P68" s="1" t="s">
        <v>139</v>
      </c>
      <c r="Q68" s="1" t="s">
        <v>156</v>
      </c>
    </row>
    <row r="69" spans="1:21" s="2" customFormat="1" ht="94.5">
      <c r="A69" s="1">
        <v>67</v>
      </c>
      <c r="B69" s="1" t="s">
        <v>14</v>
      </c>
      <c r="C69" s="1" t="s">
        <v>150</v>
      </c>
      <c r="D69" s="1" t="s">
        <v>16</v>
      </c>
      <c r="E69" s="1" t="s">
        <v>151</v>
      </c>
      <c r="F69" s="1" t="s">
        <v>23</v>
      </c>
      <c r="G69" s="1">
        <v>100</v>
      </c>
      <c r="H69" s="1" t="s">
        <v>152</v>
      </c>
      <c r="I69" s="1" t="s">
        <v>153</v>
      </c>
      <c r="J69" s="1">
        <v>3.5</v>
      </c>
      <c r="K69" s="1" t="s">
        <v>154</v>
      </c>
      <c r="L69" s="1">
        <v>3.5</v>
      </c>
      <c r="M69" s="1">
        <v>350</v>
      </c>
      <c r="N69" s="1" t="s">
        <v>155</v>
      </c>
      <c r="O69" s="1" t="s">
        <v>155</v>
      </c>
      <c r="P69" s="1" t="s">
        <v>139</v>
      </c>
      <c r="Q69" s="1" t="s">
        <v>156</v>
      </c>
    </row>
    <row r="70" spans="1:21" s="2" customFormat="1" ht="94.5">
      <c r="A70" s="1">
        <v>68</v>
      </c>
      <c r="B70" s="1" t="s">
        <v>14</v>
      </c>
      <c r="C70" s="1" t="s">
        <v>157</v>
      </c>
      <c r="D70" s="1" t="s">
        <v>16</v>
      </c>
      <c r="E70" s="1" t="s">
        <v>158</v>
      </c>
      <c r="F70" s="1" t="s">
        <v>159</v>
      </c>
      <c r="G70" s="1">
        <v>1</v>
      </c>
      <c r="H70" s="1" t="s">
        <v>160</v>
      </c>
      <c r="I70" s="1" t="s">
        <v>161</v>
      </c>
      <c r="J70" s="1">
        <v>1.2</v>
      </c>
      <c r="K70" s="1" t="s">
        <v>154</v>
      </c>
      <c r="L70" s="1">
        <v>1.2</v>
      </c>
      <c r="M70" s="1">
        <v>1.2</v>
      </c>
      <c r="N70" s="1" t="s">
        <v>155</v>
      </c>
      <c r="O70" s="1" t="s">
        <v>155</v>
      </c>
      <c r="P70" s="1" t="s">
        <v>139</v>
      </c>
      <c r="Q70" s="1" t="s">
        <v>156</v>
      </c>
    </row>
    <row r="71" spans="1:21" s="2" customFormat="1" ht="94.5">
      <c r="A71" s="1">
        <v>69</v>
      </c>
      <c r="B71" s="1" t="s">
        <v>14</v>
      </c>
      <c r="C71" s="1" t="s">
        <v>157</v>
      </c>
      <c r="D71" s="1" t="s">
        <v>16</v>
      </c>
      <c r="E71" s="1" t="s">
        <v>158</v>
      </c>
      <c r="F71" s="1" t="s">
        <v>159</v>
      </c>
      <c r="G71" s="1">
        <v>100</v>
      </c>
      <c r="H71" s="1" t="s">
        <v>160</v>
      </c>
      <c r="I71" s="1" t="s">
        <v>161</v>
      </c>
      <c r="J71" s="1">
        <v>1.2</v>
      </c>
      <c r="K71" s="1" t="s">
        <v>154</v>
      </c>
      <c r="L71" s="1">
        <v>1.2</v>
      </c>
      <c r="M71" s="1">
        <v>120</v>
      </c>
      <c r="N71" s="1" t="s">
        <v>155</v>
      </c>
      <c r="O71" s="1" t="s">
        <v>155</v>
      </c>
      <c r="P71" s="1" t="s">
        <v>139</v>
      </c>
      <c r="Q71" s="1" t="s">
        <v>156</v>
      </c>
    </row>
    <row r="72" spans="1:21" s="2" customFormat="1" ht="94.5">
      <c r="A72" s="1">
        <v>70</v>
      </c>
      <c r="B72" s="1" t="s">
        <v>14</v>
      </c>
      <c r="C72" s="1" t="s">
        <v>157</v>
      </c>
      <c r="D72" s="1" t="s">
        <v>16</v>
      </c>
      <c r="E72" s="1" t="s">
        <v>158</v>
      </c>
      <c r="F72" s="1" t="s">
        <v>159</v>
      </c>
      <c r="G72" s="1">
        <v>200</v>
      </c>
      <c r="H72" s="1" t="s">
        <v>160</v>
      </c>
      <c r="I72" s="1" t="s">
        <v>161</v>
      </c>
      <c r="J72" s="1">
        <v>1.2</v>
      </c>
      <c r="K72" s="1" t="s">
        <v>154</v>
      </c>
      <c r="L72" s="1">
        <v>1.2</v>
      </c>
      <c r="M72" s="1">
        <v>240</v>
      </c>
      <c r="N72" s="1" t="s">
        <v>155</v>
      </c>
      <c r="O72" s="1" t="s">
        <v>155</v>
      </c>
      <c r="P72" s="1" t="s">
        <v>139</v>
      </c>
      <c r="Q72" s="1" t="s">
        <v>156</v>
      </c>
    </row>
    <row r="73" spans="1:21" s="2" customFormat="1" ht="94.5">
      <c r="A73" s="1">
        <v>71</v>
      </c>
      <c r="B73" s="1" t="s">
        <v>14</v>
      </c>
      <c r="C73" s="1" t="s">
        <v>157</v>
      </c>
      <c r="D73" s="1" t="s">
        <v>16</v>
      </c>
      <c r="E73" s="1" t="s">
        <v>158</v>
      </c>
      <c r="F73" s="1" t="s">
        <v>159</v>
      </c>
      <c r="G73" s="1">
        <v>500</v>
      </c>
      <c r="H73" s="1" t="s">
        <v>160</v>
      </c>
      <c r="I73" s="1" t="s">
        <v>161</v>
      </c>
      <c r="J73" s="1">
        <v>1.2</v>
      </c>
      <c r="K73" s="1" t="s">
        <v>154</v>
      </c>
      <c r="L73" s="1">
        <v>1.2</v>
      </c>
      <c r="M73" s="1">
        <v>600</v>
      </c>
      <c r="N73" s="1" t="s">
        <v>155</v>
      </c>
      <c r="O73" s="1" t="s">
        <v>155</v>
      </c>
      <c r="P73" s="1" t="s">
        <v>139</v>
      </c>
      <c r="Q73" s="1" t="s">
        <v>156</v>
      </c>
    </row>
  </sheetData>
  <mergeCells count="1">
    <mergeCell ref="A1:Q1"/>
  </mergeCells>
  <phoneticPr fontId="1" type="noConversion"/>
  <pageMargins left="0.59055118110236227" right="0.59055118110236227" top="0.74803149606299213" bottom="0.74803149606299213" header="0.31496062992125984" footer="0.31496062992125984"/>
  <pageSetup paperSize="9" fitToHeight="0"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这不毁麽</dc:creator>
  <cp:lastModifiedBy>M428</cp:lastModifiedBy>
  <cp:lastPrinted>2022-03-25T02:30:48Z</cp:lastPrinted>
  <dcterms:created xsi:type="dcterms:W3CDTF">2015-06-05T18:17:20Z</dcterms:created>
  <dcterms:modified xsi:type="dcterms:W3CDTF">2022-03-25T08:53:10Z</dcterms:modified>
</cp:coreProperties>
</file>